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590" windowHeight="8535" tabRatio="834" firstSheet="4" activeTab="7"/>
  </bookViews>
  <sheets>
    <sheet name="様式2-6-3" sheetId="1" r:id="rId1"/>
    <sheet name="様式2-7、8（修正）" sheetId="2" r:id="rId2"/>
    <sheet name="様式2-9" sheetId="3" r:id="rId3"/>
    <sheet name="様式3-10-2" sheetId="4" r:id="rId4"/>
    <sheet name="様式4-3-1" sheetId="5" r:id="rId5"/>
    <sheet name="様式4-3-2" sheetId="6" r:id="rId6"/>
    <sheet name="様式4-3-3" sheetId="7" r:id="rId7"/>
    <sheet name="様式4-3-4" sheetId="8" r:id="rId8"/>
    <sheet name="様式4-3-5" sheetId="9" r:id="rId9"/>
    <sheet name="様式4-3-6" sheetId="10" r:id="rId10"/>
    <sheet name="様式4-3-7" sheetId="11" r:id="rId11"/>
    <sheet name="様式4-4" sheetId="12" r:id="rId12"/>
    <sheet name="様式5-3" sheetId="13" r:id="rId13"/>
    <sheet name="様式5-4-1" sheetId="14" r:id="rId14"/>
    <sheet name="Sheet4" sheetId="15" r:id="rId15"/>
  </sheets>
  <definedNames/>
  <calcPr fullCalcOnLoad="1"/>
</workbook>
</file>

<file path=xl/sharedStrings.xml><?xml version="1.0" encoding="utf-8"?>
<sst xmlns="http://schemas.openxmlformats.org/spreadsheetml/2006/main" count="1100" uniqueCount="688">
  <si>
    <t>図書等購入費</t>
  </si>
  <si>
    <t>初期購入分</t>
  </si>
  <si>
    <t>百万円</t>
  </si>
  <si>
    <t>定常購入分Ⅰ</t>
  </si>
  <si>
    <t>百万円</t>
  </si>
  <si>
    <t>定常購入分Ⅱ</t>
  </si>
  <si>
    <t>提案金利</t>
  </si>
  <si>
    <t>返済年数</t>
  </si>
  <si>
    <t>年</t>
  </si>
  <si>
    <t>（単位：百万円）</t>
  </si>
  <si>
    <t>科目</t>
  </si>
  <si>
    <t>合計</t>
  </si>
  <si>
    <t>元本</t>
  </si>
  <si>
    <t>利息</t>
  </si>
  <si>
    <t>合計</t>
  </si>
  <si>
    <t>※2 金利水準は①で提案した内容を用いて元利均等払い（5年間）で計算して下さい。</t>
  </si>
  <si>
    <t>（様式2-6-3）</t>
  </si>
  <si>
    <t>長期収支計画表</t>
  </si>
  <si>
    <t>平成（年度）</t>
  </si>
  <si>
    <t>科目</t>
  </si>
  <si>
    <t>収
支
計
画</t>
  </si>
  <si>
    <t>収入計</t>
  </si>
  <si>
    <t>サービスの対価収入</t>
  </si>
  <si>
    <t>余裕金運用益</t>
  </si>
  <si>
    <t>その他※4</t>
  </si>
  <si>
    <t>支出計</t>
  </si>
  <si>
    <t>諸経費※4</t>
  </si>
  <si>
    <t>図書等購入費</t>
  </si>
  <si>
    <t>公租公課</t>
  </si>
  <si>
    <t>支払利息</t>
  </si>
  <si>
    <t>減価償却費</t>
  </si>
  <si>
    <t>その他※4</t>
  </si>
  <si>
    <t>税引前当期損益</t>
  </si>
  <si>
    <t>法人税等</t>
  </si>
  <si>
    <t>税引後当期損益</t>
  </si>
  <si>
    <t>資
金
計
画</t>
  </si>
  <si>
    <t>資金需要</t>
  </si>
  <si>
    <t>建築工事費等</t>
  </si>
  <si>
    <t>借入金返済</t>
  </si>
  <si>
    <t>その他</t>
  </si>
  <si>
    <t>資金調達</t>
  </si>
  <si>
    <t>当期損益</t>
  </si>
  <si>
    <t>借入金</t>
  </si>
  <si>
    <t>資本金</t>
  </si>
  <si>
    <t>その他※4</t>
  </si>
  <si>
    <t>当期資金過不足</t>
  </si>
  <si>
    <t>資金過不足累計</t>
  </si>
  <si>
    <t>借入残高</t>
  </si>
  <si>
    <t>運転借入金</t>
  </si>
  <si>
    <t>※1 消費税、物価変動は除いて計算して下さい。</t>
  </si>
  <si>
    <t>※3 その他の様式と関連のある項目の数値は、整合性の取れる形で記入して下さい。また、諸経費、余裕金運用益、その他項目等の算出根拠を別紙として記入して下さい。</t>
  </si>
  <si>
    <t>※5 運営費用は30年間にわたり年間利用者数を12.5万人に固定して計算して下さい。</t>
  </si>
  <si>
    <t>キャッシュフロー計算書</t>
  </si>
  <si>
    <t>平成（年度）</t>
  </si>
  <si>
    <t>キャッシュインフロー計</t>
  </si>
  <si>
    <t>金利償却前税引後利益</t>
  </si>
  <si>
    <t>資本金</t>
  </si>
  <si>
    <t>借入金</t>
  </si>
  <si>
    <t>その他※3</t>
  </si>
  <si>
    <t>キャッシュアウトフロー計</t>
  </si>
  <si>
    <t>初期投資</t>
  </si>
  <si>
    <t>元本</t>
  </si>
  <si>
    <t>その他※3</t>
  </si>
  <si>
    <t>ネットキャッシュフロー</t>
  </si>
  <si>
    <t>配当</t>
  </si>
  <si>
    <t>※1 消費税、物価変動を除いて計算して下さい。</t>
  </si>
  <si>
    <t>※2 長期収支計画表と整合性の取れる形でご記入下さい。</t>
  </si>
  <si>
    <t>※3 可能な範囲で詳細に記入して下さい。</t>
  </si>
  <si>
    <t>（様式2-7）</t>
  </si>
  <si>
    <t>（様式2-8）</t>
  </si>
  <si>
    <t>30年間償還表</t>
  </si>
  <si>
    <t>（単位：円）</t>
  </si>
  <si>
    <t>17/4</t>
  </si>
  <si>
    <t>17/10</t>
  </si>
  <si>
    <t>18/4</t>
  </si>
  <si>
    <t>18/10</t>
  </si>
  <si>
    <t>19/4</t>
  </si>
  <si>
    <t>19/10</t>
  </si>
  <si>
    <t>20/4</t>
  </si>
  <si>
    <t>20/10</t>
  </si>
  <si>
    <t>21/4</t>
  </si>
  <si>
    <t>21/10</t>
  </si>
  <si>
    <t>22/4</t>
  </si>
  <si>
    <t>22/10</t>
  </si>
  <si>
    <t>23/4</t>
  </si>
  <si>
    <t>23/10</t>
  </si>
  <si>
    <t>24/4</t>
  </si>
  <si>
    <t>24/10</t>
  </si>
  <si>
    <t>25/4</t>
  </si>
  <si>
    <t>25/10</t>
  </si>
  <si>
    <t>26/4</t>
  </si>
  <si>
    <t>26/10</t>
  </si>
  <si>
    <t>サービスの対価</t>
  </si>
  <si>
    <t xml:space="preserve">  うち本件工事費等及び支払利息</t>
  </si>
  <si>
    <t>うち本件工事費等</t>
  </si>
  <si>
    <t>うち支払利息</t>
  </si>
  <si>
    <t xml:space="preserve">  うち維持管理費及び運営業務料</t>
  </si>
  <si>
    <t xml:space="preserve">  うち図書等購入費</t>
  </si>
  <si>
    <t xml:space="preserve">  うちシステム保守管理整備費</t>
  </si>
  <si>
    <t>各回市支払額計</t>
  </si>
  <si>
    <t>期末残高</t>
  </si>
  <si>
    <t>27/4</t>
  </si>
  <si>
    <t>27/10</t>
  </si>
  <si>
    <t>28/4</t>
  </si>
  <si>
    <t>28/10</t>
  </si>
  <si>
    <t>29/4</t>
  </si>
  <si>
    <t>29/10</t>
  </si>
  <si>
    <t>30/4</t>
  </si>
  <si>
    <t>30/10</t>
  </si>
  <si>
    <t>31/4</t>
  </si>
  <si>
    <t>31/10</t>
  </si>
  <si>
    <t>32/4</t>
  </si>
  <si>
    <t>32/10</t>
  </si>
  <si>
    <t>33/4</t>
  </si>
  <si>
    <t>33/10</t>
  </si>
  <si>
    <t>34/4</t>
  </si>
  <si>
    <t>34/10</t>
  </si>
  <si>
    <t>35/4</t>
  </si>
  <si>
    <t>35/10</t>
  </si>
  <si>
    <t>36/4</t>
  </si>
  <si>
    <t>36/10</t>
  </si>
  <si>
    <t>サービスの対価</t>
  </si>
  <si>
    <t xml:space="preserve">  うち本件工事費等及び支払利息</t>
  </si>
  <si>
    <t>うち本件工事費等</t>
  </si>
  <si>
    <t>うち支払利息</t>
  </si>
  <si>
    <t xml:space="preserve">  うち維持管理費及び運営業務料</t>
  </si>
  <si>
    <t>37/4</t>
  </si>
  <si>
    <t>37/10</t>
  </si>
  <si>
    <t>38/4</t>
  </si>
  <si>
    <t>38/10</t>
  </si>
  <si>
    <t>39/4</t>
  </si>
  <si>
    <t>39/10</t>
  </si>
  <si>
    <t>40/4</t>
  </si>
  <si>
    <t>40/10</t>
  </si>
  <si>
    <t>41/4</t>
  </si>
  <si>
    <t>41/10</t>
  </si>
  <si>
    <t>42/4</t>
  </si>
  <si>
    <t>42/10</t>
  </si>
  <si>
    <t>43/4</t>
  </si>
  <si>
    <t>43/10</t>
  </si>
  <si>
    <t>44/4</t>
  </si>
  <si>
    <t>44/10</t>
  </si>
  <si>
    <t>45/4</t>
  </si>
  <si>
    <t>45/10</t>
  </si>
  <si>
    <t>46/4</t>
  </si>
  <si>
    <t>46/10</t>
  </si>
  <si>
    <t>※2 運営費用は30年間にわたり年間利用者数を12.5万人に固定して計算して下さい。</t>
  </si>
  <si>
    <t>※3 消費税、物価変動を除いて計算して下さい。</t>
  </si>
  <si>
    <t>（様式2-9）</t>
  </si>
  <si>
    <t>維持管理業務費用見積書</t>
  </si>
  <si>
    <t>（１）建築物保守管理業務</t>
  </si>
  <si>
    <t>（算定根拠）</t>
  </si>
  <si>
    <t>項目</t>
  </si>
  <si>
    <t>内容・算定根拠</t>
  </si>
  <si>
    <t>内容・算定根拠</t>
  </si>
  <si>
    <t>　　人件費</t>
  </si>
  <si>
    <t>　　諸経費</t>
  </si>
  <si>
    <t>　　その他※３</t>
  </si>
  <si>
    <t>単価（円/㎡・月）※４</t>
  </si>
  <si>
    <t>（30年間見積書）</t>
  </si>
  <si>
    <t>（30年間見積書）</t>
  </si>
  <si>
    <t>（単位：円）</t>
  </si>
  <si>
    <t>（単位：円）</t>
  </si>
  <si>
    <t>項目</t>
  </si>
  <si>
    <t>準備期間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</si>
  <si>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</si>
  <si>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</si>
  <si>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</si>
  <si>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</si>
  <si>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</si>
  <si>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</si>
  <si>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</si>
  <si>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</si>
  <si>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</si>
  <si>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</si>
  <si>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</si>
  <si>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</si>
  <si>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</si>
  <si>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</si>
  <si>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</si>
  <si>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</si>
  <si>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</si>
  <si>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</si>
  <si>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</si>
  <si>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２０年目</t>
  </si>
  <si>
    <t>２０年目</t>
  </si>
  <si>
    <t>２１年目</t>
  </si>
  <si>
    <t>２２年目</t>
  </si>
  <si>
    <t>２３年目</t>
  </si>
  <si>
    <t>２４年目</t>
  </si>
  <si>
    <t>２５年目</t>
  </si>
  <si>
    <t>２６年目</t>
  </si>
  <si>
    <t>２７年目</t>
  </si>
  <si>
    <t>２８年目</t>
  </si>
  <si>
    <t>２９年目</t>
  </si>
  <si>
    <t>３０年目</t>
  </si>
  <si>
    <t>合計（Ａ）</t>
  </si>
  <si>
    <t>建築物保守管理費用（小計）</t>
  </si>
  <si>
    <t>　　人件費</t>
  </si>
  <si>
    <t>　　諸経費</t>
  </si>
  <si>
    <t>　　その他※３</t>
  </si>
  <si>
    <t>修理費※５</t>
  </si>
  <si>
    <t>総計</t>
  </si>
  <si>
    <t>総計</t>
  </si>
  <si>
    <t>※1 消費税、物価変動を除いた額をご記入下さい。</t>
  </si>
  <si>
    <t>※3 可能な範囲で具体的にご記入下さい。　</t>
  </si>
  <si>
    <t>維持管理業務費用見積書</t>
  </si>
  <si>
    <t>（２-1）建築設備保守管理業務（点検・保守）</t>
  </si>
  <si>
    <t>（算定根拠）</t>
  </si>
  <si>
    <t xml:space="preserve">    空調設備</t>
  </si>
  <si>
    <t xml:space="preserve">    昇降機</t>
  </si>
  <si>
    <t>　　その他※３</t>
  </si>
  <si>
    <t>建築設備保守管理費用（小計）</t>
  </si>
  <si>
    <t>　　その他※３</t>
  </si>
  <si>
    <t>※１ 消費税、物価変動を除いた額をご記入下さい。</t>
  </si>
  <si>
    <t>※３ 可能な範囲で具体的にご記入下さい。　</t>
  </si>
  <si>
    <t>※４ 延床面積あたりの単価をご記入下さい。</t>
  </si>
  <si>
    <t>（様式4-3-1）</t>
  </si>
  <si>
    <t>（様式4-3-2）</t>
  </si>
  <si>
    <t>（２-2）建築設備保守管理業務（運転・監視）</t>
  </si>
  <si>
    <t>（様式4-3-3）</t>
  </si>
  <si>
    <t>維持管理業務費用見積書</t>
  </si>
  <si>
    <t>（３）備品・什器等保守管理業務（点検・保守）</t>
  </si>
  <si>
    <t>（算定根拠）</t>
  </si>
  <si>
    <t>（30年間見積書）</t>
  </si>
  <si>
    <t>備品・什器等保守管理費用（小計）</t>
  </si>
  <si>
    <t>　　人件費</t>
  </si>
  <si>
    <t>　　諸経費</t>
  </si>
  <si>
    <t>（様式4-3-4）</t>
  </si>
  <si>
    <t>（４）外構施設保守管理業務</t>
  </si>
  <si>
    <t>外構施設保守管理費用（小計）</t>
  </si>
  <si>
    <t>　　人件費</t>
  </si>
  <si>
    <t>　　諸経費</t>
  </si>
  <si>
    <t>（様式4-3-5）</t>
  </si>
  <si>
    <t>修理費※４</t>
  </si>
  <si>
    <t>維持管理業務費用見積書</t>
  </si>
  <si>
    <t>（５）清掃業務</t>
  </si>
  <si>
    <t>（算定根拠）</t>
  </si>
  <si>
    <t>　　日常清掃</t>
  </si>
  <si>
    <t>　　定期清掃</t>
  </si>
  <si>
    <t>　　その他※３</t>
  </si>
  <si>
    <t>合計（Ａ）</t>
  </si>
  <si>
    <t>　　日常清掃</t>
  </si>
  <si>
    <t>　　その他※３</t>
  </si>
  <si>
    <t>※３ 可能な範囲で具体的にご記入下さい。　</t>
  </si>
  <si>
    <t>（様式4-3-6）</t>
  </si>
  <si>
    <t>（６）警備業務</t>
  </si>
  <si>
    <t xml:space="preserve">  　外注費</t>
  </si>
  <si>
    <t xml:space="preserve">    用度品費</t>
  </si>
  <si>
    <t>　　雑費</t>
  </si>
  <si>
    <t>（30年間見積書）</t>
  </si>
  <si>
    <t>２０年目</t>
  </si>
  <si>
    <t>合計（Ａ）</t>
  </si>
  <si>
    <t>※３ 可能な範囲で具体的にご記入下さい。　</t>
  </si>
  <si>
    <t>（様式4-3-7）</t>
  </si>
  <si>
    <t>長期修理計画書</t>
  </si>
  <si>
    <t>合計</t>
  </si>
  <si>
    <t>1～10</t>
  </si>
  <si>
    <t>11～20</t>
  </si>
  <si>
    <t>21～30</t>
  </si>
  <si>
    <t>建　　築</t>
  </si>
  <si>
    <t>計</t>
  </si>
  <si>
    <t>電気設備</t>
  </si>
  <si>
    <t>計</t>
  </si>
  <si>
    <t>衛生器具設備</t>
  </si>
  <si>
    <t>給水設備</t>
  </si>
  <si>
    <t>排水設備</t>
  </si>
  <si>
    <t>給湯設備</t>
  </si>
  <si>
    <t>都市ガス設備</t>
  </si>
  <si>
    <t>計</t>
  </si>
  <si>
    <t>計</t>
  </si>
  <si>
    <t>合　　計</t>
  </si>
  <si>
    <t>（様式4-4）</t>
  </si>
  <si>
    <t>図書館運営業務費用見積書</t>
  </si>
  <si>
    <t>（算定根拠）</t>
  </si>
  <si>
    <t>人件費</t>
  </si>
  <si>
    <t>1.総括的業務</t>
  </si>
  <si>
    <t>職種</t>
  </si>
  <si>
    <t>費用</t>
  </si>
  <si>
    <t>算定根拠</t>
  </si>
  <si>
    <t>算定根拠</t>
  </si>
  <si>
    <t>人工（人日）</t>
  </si>
  <si>
    <t>単価（円）</t>
  </si>
  <si>
    <t>備考</t>
  </si>
  <si>
    <t>（例）事務職</t>
  </si>
  <si>
    <t>（例）司書</t>
  </si>
  <si>
    <t>（例）司書</t>
  </si>
  <si>
    <t>計</t>
  </si>
  <si>
    <t>2.ｻｰﾋﾞｽ部門業務</t>
  </si>
  <si>
    <t>職種</t>
  </si>
  <si>
    <t>算定根拠</t>
  </si>
  <si>
    <t>人工（人日）</t>
  </si>
  <si>
    <t>単価（円）</t>
  </si>
  <si>
    <t>備考</t>
  </si>
  <si>
    <t>計</t>
  </si>
  <si>
    <t>3.資料管理業務</t>
  </si>
  <si>
    <t>職種</t>
  </si>
  <si>
    <t>算定根拠</t>
  </si>
  <si>
    <t>4.図書等購入業務</t>
  </si>
  <si>
    <t>小計①</t>
  </si>
  <si>
    <t>直接経費</t>
  </si>
  <si>
    <t>費用</t>
  </si>
  <si>
    <t>外注費</t>
  </si>
  <si>
    <t xml:space="preserve">  （うち.総括的業務）</t>
  </si>
  <si>
    <t xml:space="preserve">  （うちｻｰﾋﾞｽ部門業務）</t>
  </si>
  <si>
    <t xml:space="preserve">  （うち資料管理業務）</t>
  </si>
  <si>
    <t xml:space="preserve">  （うち図書等購入業務）</t>
  </si>
  <si>
    <t>用度品費</t>
  </si>
  <si>
    <t>雑費</t>
  </si>
  <si>
    <t>その他※2</t>
  </si>
  <si>
    <t>ＳＰＣ手数料</t>
  </si>
  <si>
    <t>小計②</t>
  </si>
  <si>
    <t>合計③（①+②）</t>
  </si>
  <si>
    <t>利用者1人あたり単価</t>
  </si>
  <si>
    <t>合計③／利用者数（12.5万人）※6</t>
  </si>
  <si>
    <t>※2 消費税を抜いた額でご記入下さい。</t>
  </si>
  <si>
    <t>※3 可能な範囲で具体的にご記入下さい。</t>
  </si>
  <si>
    <t>※6 利用者数は平成16年の想定利用者数121,200人より、付属資料②「サービス対価の算定方法」に基づき12.5万人で計算して下さい。</t>
  </si>
  <si>
    <t>（30年見積書）</t>
  </si>
  <si>
    <t>準備期間</t>
  </si>
  <si>
    <t>1年目</t>
  </si>
  <si>
    <t>2年目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</si>
  <si>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</si>
  <si>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</si>
  <si>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</si>
  <si>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</si>
  <si>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</si>
  <si>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</si>
  <si>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</si>
  <si>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</si>
  <si>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</si>
  <si>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</si>
  <si>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</si>
  <si>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21年目</t>
  </si>
  <si>
    <t>22年目</t>
  </si>
  <si>
    <t>23年目</t>
  </si>
  <si>
    <t>24年目</t>
  </si>
  <si>
    <t>25年目</t>
  </si>
  <si>
    <t>26年目</t>
  </si>
  <si>
    <t>27年目</t>
  </si>
  <si>
    <t>28年目</t>
  </si>
  <si>
    <t>29年目</t>
  </si>
  <si>
    <t>30年目</t>
  </si>
  <si>
    <t>合計（Ａ）</t>
  </si>
  <si>
    <t>想定利用者数（万人）</t>
  </si>
  <si>
    <t>運営費用</t>
  </si>
  <si>
    <t>（様式5-3-1）</t>
  </si>
  <si>
    <t>（様式5-3-2）</t>
  </si>
  <si>
    <t>（算定根拠）</t>
  </si>
  <si>
    <t>項  目</t>
  </si>
  <si>
    <t>内容・算定根拠</t>
  </si>
  <si>
    <t>人件費</t>
  </si>
  <si>
    <t>外注費</t>
  </si>
  <si>
    <t>設備費</t>
  </si>
  <si>
    <t>用度品費</t>
  </si>
  <si>
    <t>その他※2</t>
  </si>
  <si>
    <t>ＳＰＣ手数料</t>
  </si>
  <si>
    <t>※1消費税を抜いた額をご記入下さい。</t>
  </si>
  <si>
    <t>※2可能な範囲で具体的にご記入下さい。</t>
  </si>
  <si>
    <t>（30年見積書）</t>
  </si>
  <si>
    <t>（単位：円）</t>
  </si>
  <si>
    <t>1～5年目</t>
  </si>
  <si>
    <t>6～10年目</t>
  </si>
  <si>
    <t>11～15年目</t>
  </si>
  <si>
    <t>16～20年目</t>
  </si>
  <si>
    <t>21～25年目</t>
  </si>
  <si>
    <t>26～30年目</t>
  </si>
  <si>
    <t>合計</t>
  </si>
  <si>
    <t>その他※4</t>
  </si>
  <si>
    <t>（様式5-4-1）</t>
  </si>
  <si>
    <t xml:space="preserve">    電気設備</t>
  </si>
  <si>
    <t xml:space="preserve">    衛生設備</t>
  </si>
  <si>
    <t>（30年見積書）</t>
  </si>
  <si>
    <t>施設</t>
  </si>
  <si>
    <t>室名</t>
  </si>
  <si>
    <t>備品名</t>
  </si>
  <si>
    <t>1～10年目</t>
  </si>
  <si>
    <t>11～20年目</t>
  </si>
  <si>
    <t>21～30年目</t>
  </si>
  <si>
    <t>(１)共有施設</t>
  </si>
  <si>
    <t>一般用出入口</t>
  </si>
  <si>
    <t>キーロック式傘立て</t>
  </si>
  <si>
    <t>総合エントランスホール</t>
  </si>
  <si>
    <t>利用者案内サイン</t>
  </si>
  <si>
    <t>掲示板</t>
  </si>
  <si>
    <t>音響機器</t>
  </si>
  <si>
    <t>ソファー等</t>
  </si>
  <si>
    <t>(２）共通仕様部分</t>
  </si>
  <si>
    <t>各室</t>
  </si>
  <si>
    <t>室名板等</t>
  </si>
  <si>
    <t>図書館事務室</t>
  </si>
  <si>
    <t>更衣ロッカー</t>
  </si>
  <si>
    <t>各事務室湯沸しスペース</t>
  </si>
  <si>
    <t>ガス給湯器</t>
  </si>
  <si>
    <t>吊戸棚</t>
  </si>
  <si>
    <t>シンク</t>
  </si>
  <si>
    <t>事業準備室兼検尿室</t>
  </si>
  <si>
    <t>ガス給湯器</t>
  </si>
  <si>
    <t>母子室</t>
  </si>
  <si>
    <t>ガス給湯器</t>
  </si>
  <si>
    <t>乳幼児指導室</t>
  </si>
  <si>
    <t>ガス給湯器</t>
  </si>
  <si>
    <t>健康教育準備室</t>
  </si>
  <si>
    <t>ガス給湯器</t>
  </si>
  <si>
    <t>湯沸し室</t>
  </si>
  <si>
    <t>必要な各室（Ⅳ．諸室関係資料参照）</t>
  </si>
  <si>
    <t>内線電話器</t>
  </si>
  <si>
    <t>(３)図書館</t>
  </si>
  <si>
    <t>全体</t>
  </si>
  <si>
    <t>利用者案内サイン</t>
  </si>
  <si>
    <t>携帯電話禁止サイン</t>
  </si>
  <si>
    <t>禁煙サイン</t>
  </si>
  <si>
    <t>飲食禁止サイン</t>
  </si>
  <si>
    <t>リターン式コインロッカー</t>
  </si>
  <si>
    <t>自動販売機</t>
  </si>
  <si>
    <t>机、椅子</t>
  </si>
  <si>
    <t>机、椅子</t>
  </si>
  <si>
    <t>一般閲覧スペース</t>
  </si>
  <si>
    <t>受付カウンター</t>
  </si>
  <si>
    <t>書棚</t>
  </si>
  <si>
    <t>レファレンスカウンター</t>
  </si>
  <si>
    <t>机、椅子</t>
  </si>
  <si>
    <t>長椅子、ソファー</t>
  </si>
  <si>
    <t>展示パネル</t>
  </si>
  <si>
    <t>展示ケース</t>
  </si>
  <si>
    <t>書架</t>
  </si>
  <si>
    <t>ブックトラック</t>
  </si>
  <si>
    <t>対面朗読室</t>
  </si>
  <si>
    <t>録音設備</t>
  </si>
  <si>
    <t>録音資料収納戸棚</t>
  </si>
  <si>
    <t>机、椅子</t>
  </si>
  <si>
    <t>児童閲覧室</t>
  </si>
  <si>
    <t>受付カウンター</t>
  </si>
  <si>
    <t>机、椅子</t>
  </si>
  <si>
    <t>低いパーテーション</t>
  </si>
  <si>
    <t>児童用書架</t>
  </si>
  <si>
    <t>ブックトラック</t>
  </si>
  <si>
    <t>学習スペース</t>
  </si>
  <si>
    <t>受付カウンター</t>
  </si>
  <si>
    <t>（AV鑑賞コーナー）</t>
  </si>
  <si>
    <t>収納棚</t>
  </si>
  <si>
    <t>鑑賞用机、椅子等</t>
  </si>
  <si>
    <t>談話室又はコーナー</t>
  </si>
  <si>
    <t>椅子</t>
  </si>
  <si>
    <t>郷土資料スペース</t>
  </si>
  <si>
    <t>書架</t>
  </si>
  <si>
    <t>（郷土資料室）</t>
  </si>
  <si>
    <t>（郷土資料コーナー）</t>
  </si>
  <si>
    <t>研修室</t>
  </si>
  <si>
    <t>事務室（管理部門）</t>
  </si>
  <si>
    <t>応接セット</t>
  </si>
  <si>
    <t>印刷機</t>
  </si>
  <si>
    <t>コピー機</t>
  </si>
  <si>
    <t>ファックス</t>
  </si>
  <si>
    <t>シュレッダー</t>
  </si>
  <si>
    <t>スケジュールボード</t>
  </si>
  <si>
    <t>事務室（整理部門）</t>
  </si>
  <si>
    <t>手洗い機器</t>
  </si>
  <si>
    <t>壁取り付け型書架</t>
  </si>
  <si>
    <t>作業机、椅子</t>
  </si>
  <si>
    <t>ブックトラック</t>
  </si>
  <si>
    <t>閉架書庫</t>
  </si>
  <si>
    <t>書架</t>
  </si>
  <si>
    <t>作業机</t>
  </si>
  <si>
    <t>机、椅子</t>
  </si>
  <si>
    <t>倉庫</t>
  </si>
  <si>
    <t>中級ラック</t>
  </si>
  <si>
    <t>(４）保健センター</t>
  </si>
  <si>
    <t>全体</t>
  </si>
  <si>
    <t>禁煙サイン</t>
  </si>
  <si>
    <t>ホワイトボード</t>
  </si>
  <si>
    <t>インターホンに類する装置</t>
  </si>
  <si>
    <t>事務室</t>
  </si>
  <si>
    <t>受付カウンター</t>
  </si>
  <si>
    <t>OA機器設置カウンター</t>
  </si>
  <si>
    <t>記録保管室</t>
  </si>
  <si>
    <t>移動棚（ハンドル式）</t>
  </si>
  <si>
    <t>待合室ロビー</t>
  </si>
  <si>
    <t>ホワイトボード</t>
  </si>
  <si>
    <t>掲示板</t>
  </si>
  <si>
    <t>ピクチャーレール</t>
  </si>
  <si>
    <t>事業準備室兼尿検査室</t>
  </si>
  <si>
    <t>二槽シンク</t>
  </si>
  <si>
    <t>パブリック用流し</t>
  </si>
  <si>
    <t>尿検査用カウンター</t>
  </si>
  <si>
    <t>造付け戸棚</t>
  </si>
  <si>
    <t>母子室</t>
  </si>
  <si>
    <t>脇台付シンク</t>
  </si>
  <si>
    <t>脇台付シンク</t>
  </si>
  <si>
    <t>乳幼児指導室</t>
  </si>
  <si>
    <t>オープン式靴箱</t>
  </si>
  <si>
    <t>（講習室③）</t>
  </si>
  <si>
    <t>造付け三面鏡</t>
  </si>
  <si>
    <t>（講習室④）</t>
  </si>
  <si>
    <t>歯科検診室</t>
  </si>
  <si>
    <t>歯科用診察椅子</t>
  </si>
  <si>
    <t>診察椅子用エアーコンプレッサー</t>
  </si>
  <si>
    <t>自動手指消毒器</t>
  </si>
  <si>
    <t>造付け戸棚</t>
  </si>
  <si>
    <t>診察室①②③</t>
  </si>
  <si>
    <t>自動手指消毒器</t>
  </si>
  <si>
    <t>カーテンレール</t>
  </si>
  <si>
    <t>カーテンレール</t>
  </si>
  <si>
    <t>測定室</t>
  </si>
  <si>
    <t>造付け戸棚</t>
  </si>
  <si>
    <t>心理相談室</t>
  </si>
  <si>
    <t>造付け戸棚</t>
  </si>
  <si>
    <t>可動間仕切り</t>
  </si>
  <si>
    <t>オープン式靴箱</t>
  </si>
  <si>
    <t>健康教育室</t>
  </si>
  <si>
    <t>視聴覚機器</t>
  </si>
  <si>
    <t>聴覚障害者対応機器</t>
  </si>
  <si>
    <t>ホワイトボード</t>
  </si>
  <si>
    <t>電動スクリーン</t>
  </si>
  <si>
    <t>暗幕</t>
  </si>
  <si>
    <t>造付け戸棚</t>
  </si>
  <si>
    <t>掲示板</t>
  </si>
  <si>
    <t>健康教育準備室</t>
  </si>
  <si>
    <t>脇台付シンク</t>
  </si>
  <si>
    <t>理学療法室</t>
  </si>
  <si>
    <t>自動手洗い器</t>
  </si>
  <si>
    <t>ホワイトボード</t>
  </si>
  <si>
    <t>造付け棚</t>
  </si>
  <si>
    <t>訓練用ベッド</t>
  </si>
  <si>
    <t>オーバーヘッドフレーム</t>
  </si>
  <si>
    <t>壁面用肋木</t>
  </si>
  <si>
    <t>操舵型輪転運動器（操舵型上下調節式）</t>
  </si>
  <si>
    <t>手関節屈曲伸展運動器</t>
  </si>
  <si>
    <t>前腕回内回外運動器</t>
  </si>
  <si>
    <t>作業療法室</t>
  </si>
  <si>
    <t>自動手洗い器</t>
  </si>
  <si>
    <t>運動指導室</t>
  </si>
  <si>
    <t>自動手洗い器</t>
  </si>
  <si>
    <t>造付け鏡</t>
  </si>
  <si>
    <t>調理実習室</t>
  </si>
  <si>
    <t>オープン式靴箱</t>
  </si>
  <si>
    <t>造付け戸棚</t>
  </si>
  <si>
    <t>ホワイトボード</t>
  </si>
  <si>
    <t>調理台</t>
  </si>
  <si>
    <t>障害者対応調理台</t>
  </si>
  <si>
    <t>ミラー付き講師用調理台</t>
  </si>
  <si>
    <t>自動手指消毒器</t>
  </si>
  <si>
    <t>給湯器</t>
  </si>
  <si>
    <t>保健栄養指導室</t>
  </si>
  <si>
    <t>ホワイトボード</t>
  </si>
  <si>
    <t>オープンロッカー</t>
  </si>
  <si>
    <t>(５)勤労青少年ホーム</t>
  </si>
  <si>
    <t>事務室</t>
  </si>
  <si>
    <t>月間計画表ボード</t>
  </si>
  <si>
    <t>講習室①</t>
  </si>
  <si>
    <t>ホワイトボード</t>
  </si>
  <si>
    <t>講習室②</t>
  </si>
  <si>
    <t>造付け棚</t>
  </si>
  <si>
    <t>更衣室兼シャワー室</t>
  </si>
  <si>
    <t>シャワー設備</t>
  </si>
  <si>
    <t>造付け脱衣棚</t>
  </si>
  <si>
    <t>(６）多目的ホール</t>
  </si>
  <si>
    <t>多目的ホール</t>
  </si>
  <si>
    <t>電動式可動間仕切り</t>
  </si>
  <si>
    <t>音響機器</t>
  </si>
  <si>
    <t>大型プロジェクター装置</t>
  </si>
  <si>
    <t>電動式スクリーン</t>
  </si>
  <si>
    <t>スポットライト設備</t>
  </si>
  <si>
    <t>壁面取付けフック</t>
  </si>
  <si>
    <t>倉庫</t>
  </si>
  <si>
    <t>ＳＰＣ手数料</t>
  </si>
  <si>
    <t>総計</t>
  </si>
  <si>
    <t>盗難防止装置（BDS）</t>
  </si>
  <si>
    <t>入館者自動カウンター装置</t>
  </si>
  <si>
    <t>（様式3-10-2）</t>
  </si>
  <si>
    <t>備品更新修理費※4</t>
  </si>
  <si>
    <t>※1 消費税、物価変動は除いて下さい。</t>
  </si>
  <si>
    <t>返却ポスト</t>
  </si>
  <si>
    <t>エントランスホール</t>
  </si>
  <si>
    <t>一時保管用書架</t>
  </si>
  <si>
    <t>炉</t>
  </si>
  <si>
    <t>換気扇</t>
  </si>
  <si>
    <t>※4 各年は10月～9月の1年間の費用をご記入下さい。</t>
  </si>
  <si>
    <t>単価（円/㎡・月）※４</t>
  </si>
  <si>
    <t>※4 図書等購入費は別途、事業計画提案書の様式2-6-3に記載して下さい。</t>
  </si>
  <si>
    <t>※5 システム整備保守管理業務費用は別途、様式5-4-1に記載して下さい。</t>
  </si>
  <si>
    <t>システム業務費用見積書</t>
  </si>
  <si>
    <t>維持管理費</t>
  </si>
  <si>
    <t>運営業務費※5</t>
  </si>
  <si>
    <t>ｼｽﾃﾑ整備保守管理費</t>
  </si>
  <si>
    <t>保険料</t>
  </si>
  <si>
    <t>※4 可能な範囲で詳細に記入して下さい。</t>
  </si>
  <si>
    <t>当初整備価格</t>
  </si>
  <si>
    <t>（単位：円）</t>
  </si>
  <si>
    <t>※7 年度の欄が不足の場合（平成13年度が必要な場合等）は、事業者において、適宜列を増やしてご記入下さい。</t>
  </si>
  <si>
    <t>※6 各年は10月～9月の1年間の費用をご記入下さい。</t>
  </si>
  <si>
    <t>※5 各年は10月～9月の1年間の費用をご記入下さい。</t>
  </si>
  <si>
    <t>※6 年度の欄が不足の場合（平成13年度が必要な場合等）は、事業者において、適宜列を増やしてご記入下さい。</t>
  </si>
  <si>
    <t>合計※5</t>
  </si>
  <si>
    <t>※6 各年は10月～9月までの1年間としてご記入下さい。</t>
  </si>
  <si>
    <t>※4 延床面積（生活利便サービス施設を含む）あたりの単価をご記入下さい。</t>
  </si>
  <si>
    <t>初年度
((A)－準備期間）/30+準備期間</t>
  </si>
  <si>
    <t>2年目以降
((A)－準備期間）/30</t>
  </si>
  <si>
    <t>※４ 延床面積（生活利便サービス施設を含む）あたりの単価をご記入下さい。</t>
  </si>
  <si>
    <t>屋根及び防水</t>
  </si>
  <si>
    <t>外装（外部仕上げ）</t>
  </si>
  <si>
    <t>外部建具</t>
  </si>
  <si>
    <t>外部金属</t>
  </si>
  <si>
    <t>小計</t>
  </si>
  <si>
    <t>内装（内部仕上げ）</t>
  </si>
  <si>
    <t>内部建具</t>
  </si>
  <si>
    <t>内部金属</t>
  </si>
  <si>
    <t>造付け備品等</t>
  </si>
  <si>
    <t>電灯設備</t>
  </si>
  <si>
    <t>動力設備</t>
  </si>
  <si>
    <t>受変電設備</t>
  </si>
  <si>
    <t>静止形電源設備</t>
  </si>
  <si>
    <t>自家用発電設備</t>
  </si>
  <si>
    <t>避雷設備</t>
  </si>
  <si>
    <t>電話設備</t>
  </si>
  <si>
    <t>情報配管設備</t>
  </si>
  <si>
    <t>電気時計設備</t>
  </si>
  <si>
    <t>拡声設備</t>
  </si>
  <si>
    <t>テレビ共同受信設備</t>
  </si>
  <si>
    <t>火災報知設備・防火防排煙設備</t>
  </si>
  <si>
    <t>テレビ電波障害防除施設</t>
  </si>
  <si>
    <t>配電線路・通信線路設備</t>
  </si>
  <si>
    <t>映像・音響・放送設備</t>
  </si>
  <si>
    <t>公衆電話設備</t>
  </si>
  <si>
    <t>その他</t>
  </si>
  <si>
    <t>空調設備</t>
  </si>
  <si>
    <t>換気設備</t>
  </si>
  <si>
    <t>排煙設備</t>
  </si>
  <si>
    <t>自動制御設備</t>
  </si>
  <si>
    <t>機械設備
（空調設備）</t>
  </si>
  <si>
    <t>機械設備
（給排水・衛生設備）</t>
  </si>
  <si>
    <t>消火設備等</t>
  </si>
  <si>
    <t>エレベータ設備</t>
  </si>
  <si>
    <t>エレベータ設備</t>
  </si>
  <si>
    <t>監視設備</t>
  </si>
  <si>
    <t>計</t>
  </si>
  <si>
    <t>外構施設整備工事</t>
  </si>
  <si>
    <t>駐車場・駐輪場整備</t>
  </si>
  <si>
    <t>歩道</t>
  </si>
  <si>
    <t>備品･什器等</t>
  </si>
  <si>
    <t>備品更新修理費※3</t>
  </si>
  <si>
    <t>警備設備</t>
  </si>
  <si>
    <t>※7 備品等整備業務費用見積書（施設全体）（様式３－10－１）と整合を取って下さい。</t>
  </si>
  <si>
    <t>※６ 生活利便サービス施設部分における工事を伴う備品についてはサービスの対価に含まれないものとします。　</t>
  </si>
  <si>
    <t>※５ 生活利便サービス施設部分における工事を伴う備品についてはサービスの対価に含まれないものとします。　</t>
  </si>
  <si>
    <t>※５ 生活利便サービス施設部分における備品・什器等についてはサービスの対価に含まれないものとします。</t>
  </si>
  <si>
    <t>※５ 生活利便サービス施設部分における清掃についてはサービスの対価に含まれないものとします。</t>
  </si>
  <si>
    <t>（単位：千円）</t>
  </si>
  <si>
    <t>※８ 提案内容により適宜費目を訂正・追加して下さい。様式３－８と整合をとって下さい。</t>
  </si>
  <si>
    <t>修理費</t>
  </si>
  <si>
    <t>修理費（資本的支出）</t>
  </si>
  <si>
    <t>※2 A3横長で記入して下さい。</t>
  </si>
  <si>
    <t>修理費（資本的支出）</t>
  </si>
  <si>
    <t>※4 A3横長で記入して下さい。</t>
  </si>
  <si>
    <t>※2 A3横長で各年の想定される支出を踏まえ、30年分を記入して下さい。</t>
  </si>
  <si>
    <t>※4 備品更新修理費は、備品の更新・修理（資本的支出）（資本的支出以外の修理費については、様式４－３－４　備品・什器保守管理業務の修理費の項目に記入のこと）にかかる費用で、長期修理計画書（様式4－4）の備品更新修理費と一致します。業務要求水準書Ｐ.11　Ⅱ．維持管理業務要求水準（3）備品・什器保守管理業務において、「…修繕・更新を行う」とありますが、更新・修理（資本的支出）に関する費用は、様式４－３－４　備品・什器保守管理業務　に記入せず、備品等整備業務費用見積書（様式３－10－１～８）にご記入下さい。</t>
  </si>
  <si>
    <t>修理費（資本的支出を除く）※4</t>
  </si>
  <si>
    <t>※2 A3横長で各年の想定される支出を踏まえ、30年分を記入して下さい。準備期間は平成16年8月～9月までの費用を、各年は10月～9月の1年間の費用をご記入下さい。</t>
  </si>
  <si>
    <t>※２ A3横長で各年の想定される支出を踏まえ、30年分を記入して下さい。準備期間は平成16年8月～9月までの費用を、各年は10月～9月の1年間の費用をご記入下さい。</t>
  </si>
  <si>
    <t>※４ 資本的支出を除いた修理費のみ記入し、長期修理計画書（様式４－４）の修理費（資本的支出を除く）と整合をとって下さい。業務要求水準書Ｐ.11　Ⅱ．維持管理業務要求水準（3）備品・什器保守管理業務において、「…修繕・更新を行う」とありますが、更新・修理（資本的支出）に関する費用は、当様式（様式４－３－４）に記入せず、備品等整備業務費用見積書（様式３－10－１～８）にご記入下さい。</t>
  </si>
  <si>
    <t>※２ 書式の仕様は原則Ａ３横長とします。</t>
  </si>
  <si>
    <t>※2 A3横長で各年の想定される支出を踏まえ、30年分をご記入下さい。</t>
  </si>
  <si>
    <t>※３ 備品等整備業務費用見積書（全体）（更新・修理（資本的支出）を含む）（様式３－１０－２）の総計（当初整備、ＳＰＣ手数料を除く）と一致します。</t>
  </si>
  <si>
    <t>※3 想定利用者数には貴グループで想定する利用者数をご記入下さい。なお、この値は入札価格、長期収支計画書、キャッシュフロー計算書、30年償還表とは関係のないものとします。</t>
  </si>
  <si>
    <t>※4 各年の運営費用は10月～9月の1年間分とし、想定利用者数を踏まえ付属資料②「サービス対価の算定方法」の（３）の４）利用者の増減に基づく改定を参考に計算して下さい。</t>
  </si>
  <si>
    <t>※5 準備期間（図書館等準備期間に相当）は利用者数とは別に平成16年8月～9月までの費用をご記入下さい。</t>
  </si>
  <si>
    <t>※3 可能な範囲で具体的にご記入下さい。</t>
  </si>
  <si>
    <t>※2 A4縦長で5年毎（5年間）の想定される支出を踏まえ、30年分ご記入下さい。</t>
  </si>
  <si>
    <t>備品等整備業務費用見積書（更新・修理（資本的支出）を含む）</t>
  </si>
  <si>
    <t>※当初整備、更新・修理（資本的支出）にかかる費用のすべてをご記入下さい。</t>
  </si>
  <si>
    <t>※3 備品の当初整備、更新、修理（資本的支出）にかかる事務的費用について（ＳＰＣの利益は含まない）、可能な範囲で具体的にご記入下さい。</t>
  </si>
  <si>
    <t>※5 百万円未満は、四捨五入してご記入下さい。</t>
  </si>
  <si>
    <t>※1 前提条件に示した値を用いて計算して下さい。なお、長期収支計画書、キャッシュフロー計算書等、図書購入費を用いて計算する場合は、ここで示した値を用いて下さい。</t>
  </si>
  <si>
    <t>※1 その他の様式と関連のある項目の数値は、整合性の取れる形でご記入下さい。</t>
  </si>
  <si>
    <t>※4 A3横長で記入して下さい。</t>
  </si>
  <si>
    <t>※６ 図書館のコンピュータシステムやＡＶ機器にかかる備品は除いて下さい。</t>
  </si>
  <si>
    <t>※７ 千円未満は四捨五入して下さい。</t>
  </si>
  <si>
    <t>※６ 修理が不要な場合は、０と記載して下さい。</t>
  </si>
  <si>
    <t>※１ 事業期間は３０年として修理計画を作成して下さい。</t>
  </si>
  <si>
    <t>※５ 消費税、物価変動率は除いて計算して下さい。</t>
  </si>
  <si>
    <t>※1 費用は初年度費用をご記入下さい。初年度費用とは平成16年10月～平成17年9月までの1年間の費用とします。</t>
  </si>
  <si>
    <t>※3 消費税、物価変動は除いて計算して下さい。</t>
  </si>
  <si>
    <t>※1 消費税、物価変動は除いて計算して下さい。</t>
  </si>
  <si>
    <t>※5 備品更新修理費の合計額を記入して下さい。（当初整備価格を除く）</t>
  </si>
  <si>
    <t>※5 資本的支出を除いた修理費のみご記入下さい（修理費の資本的支出にかかるものは、長期修理計画書（様式４－４）に記入のこと）。また長期修理計画書（様式４－４）の修理費（資本的支出を除く）と整合をとって下さい。</t>
  </si>
  <si>
    <t>※５ 資本的支出を除いた修理費のみご記入下さい（修理費の資本的支出にかかるものは、長期修理計画書（様式４－４）に記入のこと）。また長期修理計画書（様式４－４）の修理費（資本的支出を除く）と整合をとって下さい。</t>
  </si>
  <si>
    <t>※４ 資本的支出を除いた修理費のみご記入下さい（修理費の資本的支出にかかるものは、長期修理計画書（様式４－４）に記入のこと）。また長期修理計画書（様式４－４）の修理費（資本的支出を除く）と整合をとって下さい。</t>
  </si>
  <si>
    <t>※４ 資本的支出を除いた修理費を記載して下さい。これは、様式４－３－１、４－３－２、４－３－４、４－３－５の各年の合計と一致します。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</si>
</sst>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1" xfId="16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7" xfId="0" applyNumberFormat="1" applyBorder="1" applyAlignment="1">
      <alignment/>
    </xf>
    <xf numFmtId="177" fontId="0" fillId="0" borderId="8" xfId="16" applyNumberFormat="1" applyBorder="1" applyAlignment="1">
      <alignment/>
    </xf>
    <xf numFmtId="0" fontId="0" fillId="0" borderId="9" xfId="0" applyBorder="1" applyAlignment="1">
      <alignment/>
    </xf>
    <xf numFmtId="176" fontId="2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16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2" fillId="0" borderId="2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7" fontId="0" fillId="0" borderId="13" xfId="16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7" fontId="0" fillId="0" borderId="1" xfId="16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178" fontId="0" fillId="0" borderId="4" xfId="0" applyNumberFormat="1" applyFont="1" applyBorder="1" applyAlignment="1">
      <alignment horizontal="center"/>
    </xf>
    <xf numFmtId="178" fontId="0" fillId="0" borderId="5" xfId="0" applyNumberFormat="1" applyFont="1" applyBorder="1" applyAlignment="1">
      <alignment horizontal="center"/>
    </xf>
    <xf numFmtId="178" fontId="0" fillId="0" borderId="1" xfId="0" applyNumberFormat="1" applyFont="1" applyBorder="1" applyAlignment="1" quotePrefix="1">
      <alignment horizontal="center"/>
    </xf>
    <xf numFmtId="178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 wrapText="1"/>
    </xf>
    <xf numFmtId="0" fontId="0" fillId="0" borderId="33" xfId="0" applyBorder="1" applyAlignment="1">
      <alignment/>
    </xf>
    <xf numFmtId="0" fontId="0" fillId="0" borderId="5" xfId="0" applyBorder="1" applyAlignment="1">
      <alignment horizontal="center" vertical="center"/>
    </xf>
    <xf numFmtId="9" fontId="0" fillId="2" borderId="1" xfId="15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9" xfId="0" applyBorder="1" applyAlignment="1">
      <alignment/>
    </xf>
    <xf numFmtId="0" fontId="0" fillId="0" borderId="2" xfId="0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5" fillId="0" borderId="21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2371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28575</xdr:rowOff>
    </xdr:from>
    <xdr:to>
      <xdr:col>3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686675"/>
          <a:ext cx="2371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00965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zoomScale="75" zoomScaleNormal="75" workbookViewId="0" topLeftCell="A1">
      <selection activeCell="B20" sqref="B20"/>
    </sheetView>
  </sheetViews>
  <sheetFormatPr defaultColWidth="9.00390625" defaultRowHeight="13.5"/>
  <cols>
    <col min="1" max="1" width="3.25390625" style="0" customWidth="1"/>
    <col min="2" max="2" width="12.75390625" style="0" customWidth="1"/>
  </cols>
  <sheetData>
    <row r="1" ht="13.5">
      <c r="AG1" t="s">
        <v>16</v>
      </c>
    </row>
    <row r="2" ht="13.5">
      <c r="A2" t="s">
        <v>0</v>
      </c>
    </row>
    <row r="4" spans="2:4" ht="13.5">
      <c r="B4" t="s">
        <v>1</v>
      </c>
      <c r="C4" s="1">
        <v>350</v>
      </c>
      <c r="D4" t="s">
        <v>2</v>
      </c>
    </row>
    <row r="5" spans="2:4" ht="13.5">
      <c r="B5" t="s">
        <v>3</v>
      </c>
      <c r="C5" s="1">
        <v>1.5</v>
      </c>
      <c r="D5" t="s">
        <v>4</v>
      </c>
    </row>
    <row r="6" spans="2:4" ht="13.5">
      <c r="B6" t="s">
        <v>5</v>
      </c>
      <c r="C6" s="2">
        <v>20</v>
      </c>
      <c r="D6" t="s">
        <v>4</v>
      </c>
    </row>
    <row r="7" spans="2:3" ht="13.5">
      <c r="B7" t="s">
        <v>6</v>
      </c>
      <c r="C7" s="114">
        <v>0</v>
      </c>
    </row>
    <row r="8" spans="2:4" ht="13.5">
      <c r="B8" t="s">
        <v>7</v>
      </c>
      <c r="C8" s="3">
        <v>5</v>
      </c>
      <c r="D8" t="s">
        <v>8</v>
      </c>
    </row>
    <row r="9" ht="13.5">
      <c r="AF9" t="s">
        <v>9</v>
      </c>
    </row>
    <row r="10" spans="1:34" s="8" customFormat="1" ht="12">
      <c r="A10" s="4"/>
      <c r="B10" s="5" t="s">
        <v>10</v>
      </c>
      <c r="C10" s="6"/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7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7">
        <v>17</v>
      </c>
      <c r="U10" s="7">
        <v>18</v>
      </c>
      <c r="V10" s="7">
        <v>19</v>
      </c>
      <c r="W10" s="7">
        <v>20</v>
      </c>
      <c r="X10" s="7">
        <v>21</v>
      </c>
      <c r="Y10" s="7">
        <v>22</v>
      </c>
      <c r="Z10" s="7">
        <v>23</v>
      </c>
      <c r="AA10" s="7">
        <v>24</v>
      </c>
      <c r="AB10" s="7">
        <v>25</v>
      </c>
      <c r="AC10" s="7">
        <v>26</v>
      </c>
      <c r="AD10" s="7">
        <v>27</v>
      </c>
      <c r="AE10" s="7">
        <v>28</v>
      </c>
      <c r="AF10" s="7">
        <v>29</v>
      </c>
      <c r="AG10" s="7">
        <v>30</v>
      </c>
      <c r="AH10" s="7" t="s">
        <v>11</v>
      </c>
    </row>
    <row r="11" spans="1:34" ht="13.5">
      <c r="A11" s="9"/>
      <c r="B11" s="9" t="s">
        <v>1</v>
      </c>
      <c r="C11" s="10" t="s">
        <v>12</v>
      </c>
      <c r="D11" s="11">
        <f>-PPMT($C$7,D10,$C$8,$C$4)</f>
        <v>70</v>
      </c>
      <c r="E11" s="11">
        <f>-PPMT($C$7,E10,$C$8,$C$4)</f>
        <v>70</v>
      </c>
      <c r="F11" s="11">
        <f>-PPMT($C$7,F10,$C$8,$C$4)</f>
        <v>70</v>
      </c>
      <c r="G11" s="11">
        <f>-PPMT($C$7,G10,$C$8,$C$4)</f>
        <v>70</v>
      </c>
      <c r="H11" s="11">
        <f>-PPMT($C$7,H10,$C$8,$C$4)</f>
        <v>70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>
        <f aca="true" t="shared" si="0" ref="AH11:AH16">SUM(D11:AG11)</f>
        <v>350</v>
      </c>
    </row>
    <row r="12" spans="1:34" ht="13.5">
      <c r="A12" s="9"/>
      <c r="B12" s="9"/>
      <c r="C12" s="14" t="s">
        <v>13</v>
      </c>
      <c r="D12" s="15">
        <f>+D13-D11</f>
        <v>0</v>
      </c>
      <c r="E12" s="15">
        <f>+E13-E11</f>
        <v>0</v>
      </c>
      <c r="F12" s="15">
        <f>+F13-F11</f>
        <v>0</v>
      </c>
      <c r="G12" s="15">
        <f>+G13-G11</f>
        <v>0</v>
      </c>
      <c r="H12" s="15">
        <f>+H13-H11</f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>
        <f t="shared" si="0"/>
        <v>0</v>
      </c>
    </row>
    <row r="13" spans="1:34" ht="13.5">
      <c r="A13" s="9"/>
      <c r="B13" s="18"/>
      <c r="C13" s="19" t="s">
        <v>14</v>
      </c>
      <c r="D13" s="20">
        <f>PMT($C$7,$C$8,-$C$4,0)</f>
        <v>70</v>
      </c>
      <c r="E13" s="20">
        <f>PMT($C$7,$C$8,-$C$4,0)</f>
        <v>70</v>
      </c>
      <c r="F13" s="20">
        <f>PMT($C$7,$C$8,-$C$4,0)</f>
        <v>70</v>
      </c>
      <c r="G13" s="20">
        <f>PMT($C$7,$C$8,-$C$4,0)</f>
        <v>70</v>
      </c>
      <c r="H13" s="20">
        <f>PMT($C$7,$C$8,-$C$4,0)</f>
        <v>70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>
        <f t="shared" si="0"/>
        <v>350</v>
      </c>
    </row>
    <row r="14" spans="1:34" s="8" customFormat="1" ht="13.5">
      <c r="A14" s="23"/>
      <c r="B14" s="24" t="s">
        <v>3</v>
      </c>
      <c r="C14" s="25"/>
      <c r="D14" s="26">
        <f>+$C5</f>
        <v>1.5</v>
      </c>
      <c r="E14" s="26">
        <f>+$C5</f>
        <v>1.5</v>
      </c>
      <c r="F14" s="26">
        <f>+$C5</f>
        <v>1.5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3">
        <f t="shared" si="0"/>
        <v>4.5</v>
      </c>
    </row>
    <row r="15" spans="1:34" s="8" customFormat="1" ht="13.5">
      <c r="A15" s="23"/>
      <c r="B15" s="27" t="s">
        <v>5</v>
      </c>
      <c r="C15" s="28"/>
      <c r="D15" s="26"/>
      <c r="E15" s="26"/>
      <c r="F15" s="26"/>
      <c r="G15" s="26">
        <f>+$C6</f>
        <v>20</v>
      </c>
      <c r="H15" s="26">
        <f aca="true" t="shared" si="1" ref="H15:AG15">+$C6</f>
        <v>20</v>
      </c>
      <c r="I15" s="26">
        <f t="shared" si="1"/>
        <v>20</v>
      </c>
      <c r="J15" s="26">
        <f t="shared" si="1"/>
        <v>20</v>
      </c>
      <c r="K15" s="26">
        <f t="shared" si="1"/>
        <v>20</v>
      </c>
      <c r="L15" s="26">
        <f t="shared" si="1"/>
        <v>20</v>
      </c>
      <c r="M15" s="26">
        <f t="shared" si="1"/>
        <v>20</v>
      </c>
      <c r="N15" s="26">
        <f t="shared" si="1"/>
        <v>20</v>
      </c>
      <c r="O15" s="26">
        <f t="shared" si="1"/>
        <v>20</v>
      </c>
      <c r="P15" s="26">
        <f t="shared" si="1"/>
        <v>20</v>
      </c>
      <c r="Q15" s="26">
        <f t="shared" si="1"/>
        <v>20</v>
      </c>
      <c r="R15" s="26">
        <f t="shared" si="1"/>
        <v>20</v>
      </c>
      <c r="S15" s="26">
        <f t="shared" si="1"/>
        <v>20</v>
      </c>
      <c r="T15" s="26">
        <f t="shared" si="1"/>
        <v>20</v>
      </c>
      <c r="U15" s="26">
        <f t="shared" si="1"/>
        <v>20</v>
      </c>
      <c r="V15" s="26">
        <f t="shared" si="1"/>
        <v>20</v>
      </c>
      <c r="W15" s="26">
        <f t="shared" si="1"/>
        <v>20</v>
      </c>
      <c r="X15" s="26">
        <f t="shared" si="1"/>
        <v>20</v>
      </c>
      <c r="Y15" s="26">
        <f t="shared" si="1"/>
        <v>20</v>
      </c>
      <c r="Z15" s="26">
        <f t="shared" si="1"/>
        <v>20</v>
      </c>
      <c r="AA15" s="26">
        <f t="shared" si="1"/>
        <v>20</v>
      </c>
      <c r="AB15" s="26">
        <f t="shared" si="1"/>
        <v>20</v>
      </c>
      <c r="AC15" s="26">
        <f t="shared" si="1"/>
        <v>20</v>
      </c>
      <c r="AD15" s="26">
        <f t="shared" si="1"/>
        <v>20</v>
      </c>
      <c r="AE15" s="26">
        <f t="shared" si="1"/>
        <v>20</v>
      </c>
      <c r="AF15" s="26">
        <f t="shared" si="1"/>
        <v>20</v>
      </c>
      <c r="AG15" s="26">
        <f t="shared" si="1"/>
        <v>20</v>
      </c>
      <c r="AH15" s="13">
        <f t="shared" si="0"/>
        <v>540</v>
      </c>
    </row>
    <row r="16" spans="2:34" s="8" customFormat="1" ht="13.5">
      <c r="B16" s="24" t="s">
        <v>14</v>
      </c>
      <c r="C16" s="29"/>
      <c r="D16" s="26">
        <f>SUM(D13:D15)</f>
        <v>71.5</v>
      </c>
      <c r="E16" s="26">
        <f aca="true" t="shared" si="2" ref="E16:AG16">SUM(E13:E15)</f>
        <v>71.5</v>
      </c>
      <c r="F16" s="26">
        <f t="shared" si="2"/>
        <v>71.5</v>
      </c>
      <c r="G16" s="26">
        <f t="shared" si="2"/>
        <v>90</v>
      </c>
      <c r="H16" s="26">
        <f t="shared" si="2"/>
        <v>90</v>
      </c>
      <c r="I16" s="26">
        <f t="shared" si="2"/>
        <v>20</v>
      </c>
      <c r="J16" s="26">
        <f t="shared" si="2"/>
        <v>20</v>
      </c>
      <c r="K16" s="26">
        <f t="shared" si="2"/>
        <v>20</v>
      </c>
      <c r="L16" s="26">
        <f t="shared" si="2"/>
        <v>20</v>
      </c>
      <c r="M16" s="26">
        <f t="shared" si="2"/>
        <v>20</v>
      </c>
      <c r="N16" s="26">
        <f t="shared" si="2"/>
        <v>20</v>
      </c>
      <c r="O16" s="26">
        <f t="shared" si="2"/>
        <v>20</v>
      </c>
      <c r="P16" s="26">
        <f t="shared" si="2"/>
        <v>20</v>
      </c>
      <c r="Q16" s="26">
        <f t="shared" si="2"/>
        <v>20</v>
      </c>
      <c r="R16" s="26">
        <f t="shared" si="2"/>
        <v>20</v>
      </c>
      <c r="S16" s="26">
        <f t="shared" si="2"/>
        <v>20</v>
      </c>
      <c r="T16" s="26">
        <f t="shared" si="2"/>
        <v>20</v>
      </c>
      <c r="U16" s="26">
        <f t="shared" si="2"/>
        <v>20</v>
      </c>
      <c r="V16" s="26">
        <f t="shared" si="2"/>
        <v>20</v>
      </c>
      <c r="W16" s="26">
        <f t="shared" si="2"/>
        <v>20</v>
      </c>
      <c r="X16" s="26">
        <f t="shared" si="2"/>
        <v>20</v>
      </c>
      <c r="Y16" s="26">
        <f t="shared" si="2"/>
        <v>20</v>
      </c>
      <c r="Z16" s="26">
        <f t="shared" si="2"/>
        <v>20</v>
      </c>
      <c r="AA16" s="26">
        <f t="shared" si="2"/>
        <v>20</v>
      </c>
      <c r="AB16" s="26">
        <f t="shared" si="2"/>
        <v>20</v>
      </c>
      <c r="AC16" s="26">
        <f t="shared" si="2"/>
        <v>20</v>
      </c>
      <c r="AD16" s="26">
        <f t="shared" si="2"/>
        <v>20</v>
      </c>
      <c r="AE16" s="26">
        <f t="shared" si="2"/>
        <v>20</v>
      </c>
      <c r="AF16" s="26">
        <f t="shared" si="2"/>
        <v>20</v>
      </c>
      <c r="AG16" s="26">
        <f t="shared" si="2"/>
        <v>20</v>
      </c>
      <c r="AH16" s="30">
        <f t="shared" si="0"/>
        <v>894.5</v>
      </c>
    </row>
    <row r="17" ht="13.5">
      <c r="B17" s="31" t="s">
        <v>672</v>
      </c>
    </row>
    <row r="18" ht="13.5">
      <c r="B18" s="31" t="s">
        <v>15</v>
      </c>
    </row>
    <row r="19" ht="13.5">
      <c r="B19" s="31" t="s">
        <v>681</v>
      </c>
    </row>
    <row r="20" ht="13.5">
      <c r="B20" s="31" t="s">
        <v>577</v>
      </c>
    </row>
    <row r="21" ht="13.5">
      <c r="B21" s="31" t="s">
        <v>671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4"/>
  <sheetViews>
    <sheetView zoomScale="75" zoomScaleNormal="75" workbookViewId="0" topLeftCell="A1">
      <selection activeCell="A22" sqref="A22"/>
    </sheetView>
  </sheetViews>
  <sheetFormatPr defaultColWidth="9.00390625" defaultRowHeight="13.5"/>
  <cols>
    <col min="1" max="1" width="31.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245</v>
      </c>
    </row>
    <row r="2" ht="13.5">
      <c r="A2" t="s">
        <v>235</v>
      </c>
    </row>
    <row r="4" ht="13.5">
      <c r="A4" t="s">
        <v>236</v>
      </c>
    </row>
    <row r="6" ht="13.5">
      <c r="A6" t="s">
        <v>237</v>
      </c>
    </row>
    <row r="7" spans="1:7" ht="13.5">
      <c r="A7" s="62" t="s">
        <v>152</v>
      </c>
      <c r="B7" s="135" t="s">
        <v>153</v>
      </c>
      <c r="C7" s="136"/>
      <c r="D7" s="136"/>
      <c r="E7" s="136"/>
      <c r="F7" s="136"/>
      <c r="G7" s="137"/>
    </row>
    <row r="8" spans="1:7" ht="13.5">
      <c r="A8" s="1" t="s">
        <v>238</v>
      </c>
      <c r="B8" s="138"/>
      <c r="C8" s="139"/>
      <c r="D8" s="139"/>
      <c r="E8" s="139"/>
      <c r="F8" s="139"/>
      <c r="G8" s="140"/>
    </row>
    <row r="9" spans="1:7" ht="13.5">
      <c r="A9" s="1" t="s">
        <v>239</v>
      </c>
      <c r="B9" s="135"/>
      <c r="C9" s="136"/>
      <c r="D9" s="136"/>
      <c r="E9" s="136"/>
      <c r="F9" s="136"/>
      <c r="G9" s="137"/>
    </row>
    <row r="10" spans="1:7" ht="13.5">
      <c r="A10" s="1" t="s">
        <v>240</v>
      </c>
      <c r="B10" s="138"/>
      <c r="C10" s="139"/>
      <c r="D10" s="139"/>
      <c r="E10" s="139"/>
      <c r="F10" s="139"/>
      <c r="G10" s="140"/>
    </row>
    <row r="11" spans="1:7" ht="14.25" thickBot="1">
      <c r="A11" s="63" t="s">
        <v>578</v>
      </c>
      <c r="B11" s="132"/>
      <c r="C11" s="133"/>
      <c r="D11" s="133"/>
      <c r="E11" s="133"/>
      <c r="F11" s="133"/>
      <c r="G11" s="134"/>
    </row>
    <row r="13" spans="1:35" ht="13.5">
      <c r="A13" t="s">
        <v>159</v>
      </c>
      <c r="AI13" t="s">
        <v>162</v>
      </c>
    </row>
    <row r="14" spans="1:35" s="69" customFormat="1" ht="67.5" customHeight="1">
      <c r="A14" s="66" t="s">
        <v>163</v>
      </c>
      <c r="B14" s="66" t="s">
        <v>164</v>
      </c>
      <c r="C14" s="66" t="s">
        <v>165</v>
      </c>
      <c r="D14" s="66" t="s">
        <v>166</v>
      </c>
      <c r="E14" s="66" t="s">
        <v>167</v>
      </c>
      <c r="F14" s="66" t="s">
        <v>168</v>
      </c>
      <c r="G14" s="66" t="s">
        <v>169</v>
      </c>
      <c r="H14" s="66" t="s">
        <v>170</v>
      </c>
      <c r="I14" s="66" t="s">
        <v>171</v>
      </c>
      <c r="J14" s="66" t="s">
        <v>172</v>
      </c>
      <c r="K14" s="66" t="s">
        <v>173</v>
      </c>
      <c r="L14" s="66" t="s">
        <v>174</v>
      </c>
      <c r="M14" s="66" t="s">
        <v>175</v>
      </c>
      <c r="N14" s="66" t="s">
        <v>176</v>
      </c>
      <c r="O14" s="66" t="s">
        <v>177</v>
      </c>
      <c r="P14" s="66" t="s">
        <v>178</v>
      </c>
      <c r="Q14" s="66" t="s">
        <v>179</v>
      </c>
      <c r="R14" s="66" t="s">
        <v>180</v>
      </c>
      <c r="S14" s="66" t="s">
        <v>181</v>
      </c>
      <c r="T14" s="66" t="s">
        <v>182</v>
      </c>
      <c r="U14" s="66" t="s">
        <v>183</v>
      </c>
      <c r="V14" s="66" t="s">
        <v>184</v>
      </c>
      <c r="W14" s="66" t="s">
        <v>186</v>
      </c>
      <c r="X14" s="66" t="s">
        <v>187</v>
      </c>
      <c r="Y14" s="66" t="s">
        <v>188</v>
      </c>
      <c r="Z14" s="66" t="s">
        <v>189</v>
      </c>
      <c r="AA14" s="66" t="s">
        <v>190</v>
      </c>
      <c r="AB14" s="66" t="s">
        <v>191</v>
      </c>
      <c r="AC14" s="66" t="s">
        <v>192</v>
      </c>
      <c r="AD14" s="66" t="s">
        <v>193</v>
      </c>
      <c r="AE14" s="66" t="s">
        <v>194</v>
      </c>
      <c r="AF14" s="66" t="s">
        <v>195</v>
      </c>
      <c r="AG14" s="67" t="s">
        <v>241</v>
      </c>
      <c r="AH14" s="68" t="s">
        <v>596</v>
      </c>
      <c r="AI14" s="68" t="s">
        <v>597</v>
      </c>
    </row>
    <row r="15" spans="1:35" ht="13.5">
      <c r="A15" s="1" t="s">
        <v>242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0"/>
      <c r="AH15" s="70"/>
      <c r="AI15" s="70"/>
    </row>
    <row r="16" spans="1:35" ht="13.5">
      <c r="A16" s="1" t="s">
        <v>239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70"/>
      <c r="AH16" s="70"/>
      <c r="AI16" s="70"/>
    </row>
    <row r="17" spans="1:35" ht="14.25" thickBot="1">
      <c r="A17" s="55" t="s">
        <v>243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76"/>
      <c r="AH17" s="76"/>
      <c r="AI17" s="76"/>
    </row>
    <row r="18" spans="1:35" ht="14.25" thickTop="1">
      <c r="A18" s="74" t="s">
        <v>202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75"/>
      <c r="AI18" s="75"/>
    </row>
    <row r="20" ht="13.5">
      <c r="A20" t="s">
        <v>214</v>
      </c>
    </row>
    <row r="21" ht="13.5">
      <c r="A21" t="s">
        <v>658</v>
      </c>
    </row>
    <row r="22" ht="13.5">
      <c r="A22" t="s">
        <v>244</v>
      </c>
    </row>
    <row r="23" ht="13.5">
      <c r="A23" t="s">
        <v>216</v>
      </c>
    </row>
    <row r="24" ht="13.5">
      <c r="A24" t="s">
        <v>646</v>
      </c>
    </row>
  </sheetData>
  <mergeCells count="5">
    <mergeCell ref="B11:G11"/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8"/>
  <sheetViews>
    <sheetView zoomScale="75" zoomScaleNormal="75" workbookViewId="0" topLeftCell="A1">
      <selection activeCell="A26" sqref="A26"/>
    </sheetView>
  </sheetViews>
  <sheetFormatPr defaultColWidth="9.00390625" defaultRowHeight="13.5"/>
  <cols>
    <col min="1" max="1" width="31.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254</v>
      </c>
    </row>
    <row r="2" ht="13.5">
      <c r="A2" t="s">
        <v>235</v>
      </c>
    </row>
    <row r="4" ht="13.5">
      <c r="A4" t="s">
        <v>246</v>
      </c>
    </row>
    <row r="6" ht="13.5">
      <c r="A6" t="s">
        <v>237</v>
      </c>
    </row>
    <row r="7" spans="1:7" ht="13.5">
      <c r="A7" s="62" t="s">
        <v>152</v>
      </c>
      <c r="B7" s="135" t="s">
        <v>153</v>
      </c>
      <c r="C7" s="136"/>
      <c r="D7" s="136"/>
      <c r="E7" s="136"/>
      <c r="F7" s="136"/>
      <c r="G7" s="137"/>
    </row>
    <row r="8" spans="1:7" ht="13.5">
      <c r="A8" s="1" t="s">
        <v>155</v>
      </c>
      <c r="B8" s="138"/>
      <c r="C8" s="139"/>
      <c r="D8" s="139"/>
      <c r="E8" s="139"/>
      <c r="F8" s="139"/>
      <c r="G8" s="140"/>
    </row>
    <row r="9" spans="1:7" ht="13.5">
      <c r="A9" s="1" t="s">
        <v>247</v>
      </c>
      <c r="B9" s="135"/>
      <c r="C9" s="136"/>
      <c r="D9" s="136"/>
      <c r="E9" s="136"/>
      <c r="F9" s="136"/>
      <c r="G9" s="137"/>
    </row>
    <row r="10" spans="1:7" ht="13.5">
      <c r="A10" s="1" t="s">
        <v>248</v>
      </c>
      <c r="B10" s="135"/>
      <c r="C10" s="136"/>
      <c r="D10" s="136"/>
      <c r="E10" s="136"/>
      <c r="F10" s="136"/>
      <c r="G10" s="137"/>
    </row>
    <row r="11" spans="1:7" ht="13.5">
      <c r="A11" s="1" t="s">
        <v>249</v>
      </c>
      <c r="B11" s="135"/>
      <c r="C11" s="136"/>
      <c r="D11" s="136"/>
      <c r="E11" s="136"/>
      <c r="F11" s="136"/>
      <c r="G11" s="137"/>
    </row>
    <row r="12" spans="1:7" ht="13.5">
      <c r="A12" s="1" t="s">
        <v>211</v>
      </c>
      <c r="B12" s="138"/>
      <c r="C12" s="139"/>
      <c r="D12" s="139"/>
      <c r="E12" s="139"/>
      <c r="F12" s="139"/>
      <c r="G12" s="140"/>
    </row>
    <row r="13" spans="1:7" ht="13.5">
      <c r="A13" s="1" t="s">
        <v>158</v>
      </c>
      <c r="B13" s="138"/>
      <c r="C13" s="139"/>
      <c r="D13" s="139"/>
      <c r="E13" s="139"/>
      <c r="F13" s="139"/>
      <c r="G13" s="140"/>
    </row>
    <row r="15" spans="1:35" ht="13.5">
      <c r="A15" t="s">
        <v>250</v>
      </c>
      <c r="AI15" t="s">
        <v>162</v>
      </c>
    </row>
    <row r="16" spans="1:35" s="69" customFormat="1" ht="63" customHeight="1">
      <c r="A16" s="66" t="s">
        <v>163</v>
      </c>
      <c r="B16" s="66" t="s">
        <v>164</v>
      </c>
      <c r="C16" s="66" t="s">
        <v>165</v>
      </c>
      <c r="D16" s="66" t="s">
        <v>166</v>
      </c>
      <c r="E16" s="66" t="s">
        <v>167</v>
      </c>
      <c r="F16" s="66" t="s">
        <v>168</v>
      </c>
      <c r="G16" s="66" t="s">
        <v>169</v>
      </c>
      <c r="H16" s="66" t="s">
        <v>170</v>
      </c>
      <c r="I16" s="66" t="s">
        <v>171</v>
      </c>
      <c r="J16" s="66" t="s">
        <v>172</v>
      </c>
      <c r="K16" s="66" t="s">
        <v>173</v>
      </c>
      <c r="L16" s="66" t="s">
        <v>174</v>
      </c>
      <c r="M16" s="66" t="s">
        <v>175</v>
      </c>
      <c r="N16" s="66" t="s">
        <v>176</v>
      </c>
      <c r="O16" s="66" t="s">
        <v>177</v>
      </c>
      <c r="P16" s="66" t="s">
        <v>178</v>
      </c>
      <c r="Q16" s="66" t="s">
        <v>179</v>
      </c>
      <c r="R16" s="66" t="s">
        <v>180</v>
      </c>
      <c r="S16" s="66" t="s">
        <v>181</v>
      </c>
      <c r="T16" s="66" t="s">
        <v>182</v>
      </c>
      <c r="U16" s="66" t="s">
        <v>183</v>
      </c>
      <c r="V16" s="66" t="s">
        <v>251</v>
      </c>
      <c r="W16" s="66" t="s">
        <v>186</v>
      </c>
      <c r="X16" s="66" t="s">
        <v>187</v>
      </c>
      <c r="Y16" s="66" t="s">
        <v>188</v>
      </c>
      <c r="Z16" s="66" t="s">
        <v>189</v>
      </c>
      <c r="AA16" s="66" t="s">
        <v>190</v>
      </c>
      <c r="AB16" s="66" t="s">
        <v>191</v>
      </c>
      <c r="AC16" s="66" t="s">
        <v>192</v>
      </c>
      <c r="AD16" s="66" t="s">
        <v>193</v>
      </c>
      <c r="AE16" s="66" t="s">
        <v>194</v>
      </c>
      <c r="AF16" s="66" t="s">
        <v>195</v>
      </c>
      <c r="AG16" s="67" t="s">
        <v>252</v>
      </c>
      <c r="AH16" s="68" t="s">
        <v>596</v>
      </c>
      <c r="AI16" s="68" t="s">
        <v>597</v>
      </c>
    </row>
    <row r="17" spans="1:35" ht="13.5">
      <c r="A17" s="1" t="s">
        <v>198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70"/>
      <c r="AH17" s="70"/>
      <c r="AI17" s="70"/>
    </row>
    <row r="18" spans="1:35" ht="13.5">
      <c r="A18" s="1" t="s">
        <v>247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70"/>
      <c r="AH18" s="70"/>
      <c r="AI18" s="70"/>
    </row>
    <row r="19" spans="1:35" ht="13.5">
      <c r="A19" s="1" t="s">
        <v>248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70"/>
      <c r="AH19" s="70"/>
      <c r="AI19" s="70"/>
    </row>
    <row r="20" spans="1:35" ht="13.5">
      <c r="A20" s="1" t="s">
        <v>249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70"/>
      <c r="AH20" s="70"/>
      <c r="AI20" s="70"/>
    </row>
    <row r="21" spans="1:35" ht="14.25" thickBot="1">
      <c r="A21" s="80" t="s">
        <v>213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76"/>
      <c r="AH21" s="76"/>
      <c r="AI21" s="76"/>
    </row>
    <row r="22" spans="1:35" ht="14.25" thickTop="1">
      <c r="A22" s="2" t="s">
        <v>202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75"/>
      <c r="AH22" s="75"/>
      <c r="AI22" s="75"/>
    </row>
    <row r="24" ht="13.5">
      <c r="A24" t="s">
        <v>214</v>
      </c>
    </row>
    <row r="25" ht="13.5">
      <c r="A25" t="s">
        <v>658</v>
      </c>
    </row>
    <row r="26" ht="13.5">
      <c r="A26" t="s">
        <v>253</v>
      </c>
    </row>
    <row r="27" ht="13.5">
      <c r="A27" t="s">
        <v>216</v>
      </c>
    </row>
    <row r="28" ht="13.5">
      <c r="A28" t="s">
        <v>646</v>
      </c>
    </row>
  </sheetData>
  <mergeCells count="7">
    <mergeCell ref="B11:G11"/>
    <mergeCell ref="B12:G12"/>
    <mergeCell ref="B13:G13"/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6"/>
  <sheetViews>
    <sheetView zoomScale="75" zoomScaleNormal="75" workbookViewId="0" topLeftCell="A28">
      <selection activeCell="F64" sqref="F64"/>
    </sheetView>
  </sheetViews>
  <sheetFormatPr defaultColWidth="9.00390625" defaultRowHeight="13.5"/>
  <cols>
    <col min="1" max="1" width="8.375" style="0" customWidth="1"/>
    <col min="2" max="2" width="27.125" style="81" customWidth="1"/>
    <col min="3" max="32" width="4.125" style="0" customWidth="1"/>
    <col min="33" max="33" width="7.50390625" style="0" customWidth="1"/>
    <col min="34" max="36" width="5.625" style="0" customWidth="1"/>
    <col min="37" max="62" width="4.625" style="0" customWidth="1"/>
  </cols>
  <sheetData>
    <row r="1" ht="13.5" customHeight="1">
      <c r="AH1" t="s">
        <v>272</v>
      </c>
    </row>
    <row r="2" spans="1:38" ht="13.5" customHeight="1">
      <c r="A2" t="s">
        <v>255</v>
      </c>
      <c r="J2" s="141"/>
      <c r="K2" s="141"/>
      <c r="L2" s="141"/>
      <c r="T2" s="141"/>
      <c r="U2" s="141"/>
      <c r="V2" s="141"/>
      <c r="AJ2" s="82" t="s">
        <v>647</v>
      </c>
      <c r="AK2" s="83"/>
      <c r="AL2" s="83"/>
    </row>
    <row r="3" spans="1:38" ht="27">
      <c r="A3" s="57"/>
      <c r="B3" s="84"/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85" t="s">
        <v>256</v>
      </c>
      <c r="AH3" s="68" t="s">
        <v>257</v>
      </c>
      <c r="AI3" s="68" t="s">
        <v>258</v>
      </c>
      <c r="AJ3" s="68" t="s">
        <v>259</v>
      </c>
      <c r="AK3" s="64"/>
      <c r="AL3" s="64"/>
    </row>
    <row r="4" spans="1:36" ht="13.5" customHeight="1">
      <c r="A4" s="55" t="s">
        <v>260</v>
      </c>
      <c r="B4" s="70" t="s">
        <v>599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customHeight="1">
      <c r="A5" s="54"/>
      <c r="B5" s="70" t="s">
        <v>600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5" customHeight="1">
      <c r="A6" s="54"/>
      <c r="B6" s="70" t="s">
        <v>601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.5" customHeight="1">
      <c r="A7" s="54"/>
      <c r="B7" s="70" t="s">
        <v>602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3.5" customHeight="1">
      <c r="A8" s="54"/>
      <c r="B8" s="116" t="s">
        <v>603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3.5" customHeight="1">
      <c r="A9" s="54"/>
      <c r="B9" s="70" t="s">
        <v>604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3.5" customHeight="1">
      <c r="A10" s="54"/>
      <c r="B10" s="70" t="s">
        <v>605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3.5" customHeight="1">
      <c r="A11" s="54"/>
      <c r="B11" s="70" t="s">
        <v>606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3.5" customHeight="1">
      <c r="A12" s="54"/>
      <c r="B12" s="116" t="s">
        <v>603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3.5" customHeight="1">
      <c r="A13" s="54"/>
      <c r="B13" s="70" t="s">
        <v>607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3.5" customHeight="1">
      <c r="A14" s="2"/>
      <c r="B14" s="86" t="s">
        <v>261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3.5" customHeight="1">
      <c r="A15" s="87" t="s">
        <v>262</v>
      </c>
      <c r="B15" s="70" t="s">
        <v>608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3.5" customHeight="1">
      <c r="A16" s="9"/>
      <c r="B16" s="70" t="s">
        <v>609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3.5" customHeight="1">
      <c r="A17" s="9"/>
      <c r="B17" s="70" t="s">
        <v>610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3.5" customHeight="1">
      <c r="A18" s="9"/>
      <c r="B18" s="70" t="s">
        <v>611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5" customHeight="1">
      <c r="A19" s="9"/>
      <c r="B19" s="70" t="s">
        <v>612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5" customHeight="1">
      <c r="A20" s="9"/>
      <c r="B20" s="70" t="s">
        <v>613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3.5" customHeight="1">
      <c r="A21" s="9"/>
      <c r="B21" s="70" t="s">
        <v>614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.5" customHeight="1">
      <c r="A22" s="9"/>
      <c r="B22" s="70" t="s">
        <v>615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3.5" customHeight="1">
      <c r="A23" s="9"/>
      <c r="B23" s="70" t="s">
        <v>616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3.5" customHeight="1">
      <c r="A24" s="9"/>
      <c r="B24" s="70" t="s">
        <v>617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5" customHeight="1">
      <c r="A25" s="9"/>
      <c r="B25" s="70" t="s">
        <v>618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3.5" customHeight="1">
      <c r="A26" s="9"/>
      <c r="B26" s="70" t="s">
        <v>619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3.5" customHeight="1">
      <c r="A27" s="9"/>
      <c r="B27" s="70" t="s">
        <v>620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3.5" customHeight="1">
      <c r="A28" s="9"/>
      <c r="B28" s="70" t="s">
        <v>621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3.5" customHeight="1">
      <c r="A29" s="9"/>
      <c r="B29" s="70" t="s">
        <v>622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3.5" customHeight="1">
      <c r="A30" s="9"/>
      <c r="B30" s="70" t="s">
        <v>623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3.5" customHeight="1">
      <c r="A31" s="9"/>
      <c r="B31" s="70" t="s">
        <v>624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3.5" customHeight="1">
      <c r="A32" s="18"/>
      <c r="B32" s="86" t="s">
        <v>263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3.5" customHeight="1">
      <c r="A33" s="144" t="s">
        <v>629</v>
      </c>
      <c r="B33" s="117" t="s">
        <v>625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3.5" customHeight="1">
      <c r="A34" s="145"/>
      <c r="B34" s="117" t="s">
        <v>626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5" customHeight="1">
      <c r="A35" s="145"/>
      <c r="B35" s="117" t="s">
        <v>627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.5" customHeight="1">
      <c r="A36" s="146"/>
      <c r="B36" s="117" t="s">
        <v>628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3.5" customHeight="1">
      <c r="A37" s="144" t="s">
        <v>630</v>
      </c>
      <c r="B37" s="70" t="s">
        <v>264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3.5" customHeight="1">
      <c r="A38" s="145"/>
      <c r="B38" s="70" t="s">
        <v>265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3.5" customHeight="1">
      <c r="A39" s="145"/>
      <c r="B39" s="70" t="s">
        <v>266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3.5" customHeight="1">
      <c r="A40" s="145"/>
      <c r="B40" s="70" t="s">
        <v>267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3.5" customHeight="1">
      <c r="A41" s="145"/>
      <c r="B41" s="70" t="s">
        <v>631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3.5" customHeight="1">
      <c r="A42" s="145"/>
      <c r="B42" s="70" t="s">
        <v>268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3.5" customHeight="1">
      <c r="A43" s="146"/>
      <c r="B43" s="86" t="s">
        <v>269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3.5" customHeight="1">
      <c r="A44" s="144" t="s">
        <v>633</v>
      </c>
      <c r="B44" s="86" t="s">
        <v>632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5" customHeight="1">
      <c r="A45" s="147"/>
      <c r="B45" s="86" t="s">
        <v>634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5" customHeight="1">
      <c r="A46" s="121"/>
      <c r="B46" s="86" t="s">
        <v>635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3.5" customHeight="1">
      <c r="A47" s="144" t="s">
        <v>636</v>
      </c>
      <c r="B47" s="117" t="s">
        <v>637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3.5" customHeight="1">
      <c r="A48" s="147"/>
      <c r="B48" s="117" t="s">
        <v>638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5" customHeight="1">
      <c r="A49" s="147"/>
      <c r="B49" s="117" t="s">
        <v>624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5" customHeight="1">
      <c r="A50" s="121"/>
      <c r="B50" s="86" t="s">
        <v>635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7.75" customHeight="1">
      <c r="A51" s="118" t="s">
        <v>639</v>
      </c>
      <c r="B51" s="119" t="s">
        <v>640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3.5" customHeight="1">
      <c r="A52" s="144" t="s">
        <v>624</v>
      </c>
      <c r="B52" s="117" t="s">
        <v>641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3.5" customHeight="1">
      <c r="A53" s="120"/>
      <c r="B53" s="117" t="s">
        <v>624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3.5" customHeight="1">
      <c r="A54" s="148"/>
      <c r="B54" s="86" t="s">
        <v>270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3.5" customHeight="1">
      <c r="A55" s="57" t="s">
        <v>656</v>
      </c>
      <c r="B55" s="7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3.5" customHeight="1" thickBot="1">
      <c r="A56" s="9" t="s">
        <v>565</v>
      </c>
      <c r="B56" s="88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</row>
    <row r="57" spans="1:36" ht="13.5" customHeight="1" thickTop="1">
      <c r="A57" s="142" t="s">
        <v>271</v>
      </c>
      <c r="B57" s="14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3.5" customHeight="1">
      <c r="A58" s="89"/>
      <c r="B58" s="89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</row>
    <row r="59" ht="13.5" customHeight="1">
      <c r="A59" s="32" t="s">
        <v>678</v>
      </c>
    </row>
    <row r="60" ht="13.5">
      <c r="A60" s="32" t="s">
        <v>660</v>
      </c>
    </row>
    <row r="61" ht="13.5">
      <c r="A61" s="32" t="s">
        <v>662</v>
      </c>
    </row>
    <row r="62" ht="13.5">
      <c r="A62" s="32" t="s">
        <v>687</v>
      </c>
    </row>
    <row r="63" ht="13.5">
      <c r="A63" s="32" t="s">
        <v>679</v>
      </c>
    </row>
    <row r="64" ht="13.5">
      <c r="A64" s="32" t="s">
        <v>677</v>
      </c>
    </row>
    <row r="65" ht="13.5">
      <c r="A65" t="s">
        <v>676</v>
      </c>
    </row>
    <row r="66" ht="13.5">
      <c r="A66" t="s">
        <v>648</v>
      </c>
    </row>
  </sheetData>
  <mergeCells count="8">
    <mergeCell ref="J2:L2"/>
    <mergeCell ref="T2:V2"/>
    <mergeCell ref="A57:B57"/>
    <mergeCell ref="A33:A36"/>
    <mergeCell ref="A37:A43"/>
    <mergeCell ref="A44:A46"/>
    <mergeCell ref="A47:A50"/>
    <mergeCell ref="A52:A5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66"/>
  <sheetViews>
    <sheetView zoomScale="75" zoomScaleNormal="75" workbookViewId="0" topLeftCell="A41">
      <selection activeCell="B47" sqref="B47"/>
    </sheetView>
  </sheetViews>
  <sheetFormatPr defaultColWidth="9.00390625" defaultRowHeight="13.5"/>
  <cols>
    <col min="1" max="1" width="4.00390625" style="0" customWidth="1"/>
    <col min="3" max="3" width="19.75390625" style="0" customWidth="1"/>
    <col min="36" max="36" width="12.75390625" style="0" customWidth="1"/>
    <col min="37" max="37" width="10.875" style="0" customWidth="1"/>
  </cols>
  <sheetData>
    <row r="1" ht="13.5">
      <c r="H1" t="s">
        <v>346</v>
      </c>
    </row>
    <row r="2" ht="13.5">
      <c r="A2" t="s">
        <v>273</v>
      </c>
    </row>
    <row r="4" spans="2:9" ht="13.5">
      <c r="B4" t="s">
        <v>274</v>
      </c>
      <c r="I4" t="s">
        <v>161</v>
      </c>
    </row>
    <row r="5" spans="2:9" ht="13.5">
      <c r="B5" s="87" t="s">
        <v>275</v>
      </c>
      <c r="C5" s="173" t="s">
        <v>276</v>
      </c>
      <c r="D5" s="174"/>
      <c r="E5" s="174"/>
      <c r="F5" s="174"/>
      <c r="G5" s="174"/>
      <c r="H5" s="174"/>
      <c r="I5" s="175"/>
    </row>
    <row r="6" spans="2:9" ht="13.5">
      <c r="B6" s="54"/>
      <c r="C6" s="55" t="s">
        <v>277</v>
      </c>
      <c r="D6" s="54" t="s">
        <v>278</v>
      </c>
      <c r="E6" s="176" t="s">
        <v>280</v>
      </c>
      <c r="F6" s="177"/>
      <c r="G6" s="177"/>
      <c r="H6" s="177"/>
      <c r="I6" s="178"/>
    </row>
    <row r="7" spans="2:9" ht="13.5">
      <c r="B7" s="9"/>
      <c r="C7" s="2"/>
      <c r="D7" s="2"/>
      <c r="E7" s="41" t="s">
        <v>281</v>
      </c>
      <c r="F7" s="2" t="s">
        <v>282</v>
      </c>
      <c r="G7" s="154" t="s">
        <v>283</v>
      </c>
      <c r="H7" s="155"/>
      <c r="I7" s="156"/>
    </row>
    <row r="8" spans="2:9" ht="13.5">
      <c r="B8" s="9"/>
      <c r="C8" s="90" t="s">
        <v>284</v>
      </c>
      <c r="D8" s="91"/>
      <c r="E8" s="91"/>
      <c r="F8" s="91"/>
      <c r="G8" s="167"/>
      <c r="H8" s="168"/>
      <c r="I8" s="169"/>
    </row>
    <row r="9" spans="2:9" ht="13.5">
      <c r="B9" s="9"/>
      <c r="C9" s="92" t="s">
        <v>286</v>
      </c>
      <c r="D9" s="93"/>
      <c r="E9" s="93"/>
      <c r="F9" s="93"/>
      <c r="G9" s="151"/>
      <c r="H9" s="152"/>
      <c r="I9" s="153"/>
    </row>
    <row r="10" spans="2:9" ht="13.5">
      <c r="B10" s="9"/>
      <c r="C10" s="94"/>
      <c r="D10" s="94"/>
      <c r="E10" s="94"/>
      <c r="F10" s="94"/>
      <c r="G10" s="154"/>
      <c r="H10" s="155"/>
      <c r="I10" s="156"/>
    </row>
    <row r="11" spans="2:9" ht="13.5">
      <c r="B11" s="54"/>
      <c r="C11" s="54" t="s">
        <v>287</v>
      </c>
      <c r="D11" s="54"/>
      <c r="E11" s="54"/>
      <c r="F11" s="1"/>
      <c r="G11" s="170"/>
      <c r="H11" s="171"/>
      <c r="I11" s="172"/>
    </row>
    <row r="12" spans="2:9" ht="13.5">
      <c r="B12" s="9"/>
      <c r="C12" s="173" t="s">
        <v>288</v>
      </c>
      <c r="D12" s="174"/>
      <c r="E12" s="174"/>
      <c r="F12" s="174"/>
      <c r="G12" s="174"/>
      <c r="H12" s="174"/>
      <c r="I12" s="175"/>
    </row>
    <row r="13" spans="2:9" ht="13.5">
      <c r="B13" s="9"/>
      <c r="C13" s="55" t="s">
        <v>289</v>
      </c>
      <c r="D13" s="54" t="s">
        <v>278</v>
      </c>
      <c r="E13" s="176" t="s">
        <v>290</v>
      </c>
      <c r="F13" s="177"/>
      <c r="G13" s="177"/>
      <c r="H13" s="177"/>
      <c r="I13" s="178"/>
    </row>
    <row r="14" spans="2:9" ht="13.5">
      <c r="B14" s="9"/>
      <c r="C14" s="2"/>
      <c r="D14" s="2"/>
      <c r="E14" s="41" t="s">
        <v>291</v>
      </c>
      <c r="F14" s="2" t="s">
        <v>292</v>
      </c>
      <c r="G14" s="154" t="s">
        <v>293</v>
      </c>
      <c r="H14" s="155"/>
      <c r="I14" s="156"/>
    </row>
    <row r="15" spans="2:9" ht="13.5">
      <c r="B15" s="9"/>
      <c r="C15" s="90" t="s">
        <v>284</v>
      </c>
      <c r="D15" s="91"/>
      <c r="E15" s="91"/>
      <c r="F15" s="91"/>
      <c r="G15" s="167"/>
      <c r="H15" s="168"/>
      <c r="I15" s="169"/>
    </row>
    <row r="16" spans="2:9" ht="13.5">
      <c r="B16" s="9"/>
      <c r="C16" s="92" t="s">
        <v>285</v>
      </c>
      <c r="D16" s="93"/>
      <c r="E16" s="93"/>
      <c r="F16" s="93"/>
      <c r="G16" s="151"/>
      <c r="H16" s="152"/>
      <c r="I16" s="153"/>
    </row>
    <row r="17" spans="2:9" ht="13.5">
      <c r="B17" s="9"/>
      <c r="C17" s="94"/>
      <c r="D17" s="94"/>
      <c r="E17" s="94"/>
      <c r="F17" s="94"/>
      <c r="G17" s="154"/>
      <c r="H17" s="155"/>
      <c r="I17" s="156"/>
    </row>
    <row r="18" spans="2:9" ht="13.5">
      <c r="B18" s="54"/>
      <c r="C18" s="54" t="s">
        <v>294</v>
      </c>
      <c r="D18" s="54"/>
      <c r="E18" s="54"/>
      <c r="F18" s="54"/>
      <c r="G18" s="170"/>
      <c r="H18" s="171"/>
      <c r="I18" s="172"/>
    </row>
    <row r="19" spans="2:9" ht="13.5">
      <c r="B19" s="9"/>
      <c r="C19" s="173" t="s">
        <v>295</v>
      </c>
      <c r="D19" s="174"/>
      <c r="E19" s="174"/>
      <c r="F19" s="174"/>
      <c r="G19" s="174"/>
      <c r="H19" s="174"/>
      <c r="I19" s="175"/>
    </row>
    <row r="20" spans="2:9" ht="13.5">
      <c r="B20" s="9"/>
      <c r="C20" s="55" t="s">
        <v>296</v>
      </c>
      <c r="D20" s="54" t="s">
        <v>278</v>
      </c>
      <c r="E20" s="176" t="s">
        <v>297</v>
      </c>
      <c r="F20" s="177"/>
      <c r="G20" s="177"/>
      <c r="H20" s="177"/>
      <c r="I20" s="178"/>
    </row>
    <row r="21" spans="2:9" ht="13.5">
      <c r="B21" s="9"/>
      <c r="C21" s="2"/>
      <c r="D21" s="2"/>
      <c r="E21" s="41" t="s">
        <v>291</v>
      </c>
      <c r="F21" s="2" t="s">
        <v>292</v>
      </c>
      <c r="G21" s="154" t="s">
        <v>293</v>
      </c>
      <c r="H21" s="155"/>
      <c r="I21" s="156"/>
    </row>
    <row r="22" spans="2:9" ht="13.5">
      <c r="B22" s="9"/>
      <c r="C22" s="90" t="s">
        <v>284</v>
      </c>
      <c r="D22" s="91"/>
      <c r="E22" s="91"/>
      <c r="F22" s="91"/>
      <c r="G22" s="167"/>
      <c r="H22" s="168"/>
      <c r="I22" s="169"/>
    </row>
    <row r="23" spans="2:9" ht="13.5">
      <c r="B23" s="9"/>
      <c r="C23" s="92" t="s">
        <v>285</v>
      </c>
      <c r="D23" s="93"/>
      <c r="E23" s="93"/>
      <c r="F23" s="93"/>
      <c r="G23" s="151"/>
      <c r="H23" s="152"/>
      <c r="I23" s="153"/>
    </row>
    <row r="24" spans="2:9" ht="13.5">
      <c r="B24" s="9"/>
      <c r="C24" s="94"/>
      <c r="D24" s="94"/>
      <c r="E24" s="94"/>
      <c r="F24" s="94"/>
      <c r="G24" s="154"/>
      <c r="H24" s="155"/>
      <c r="I24" s="156"/>
    </row>
    <row r="25" spans="2:9" ht="13.5">
      <c r="B25" s="9"/>
      <c r="C25" s="2" t="s">
        <v>294</v>
      </c>
      <c r="D25" s="1"/>
      <c r="E25" s="2"/>
      <c r="F25" s="2"/>
      <c r="G25" s="170"/>
      <c r="H25" s="171"/>
      <c r="I25" s="172"/>
    </row>
    <row r="26" spans="2:9" ht="13.5">
      <c r="B26" s="9"/>
      <c r="C26" s="173" t="s">
        <v>298</v>
      </c>
      <c r="D26" s="174"/>
      <c r="E26" s="174"/>
      <c r="F26" s="174"/>
      <c r="G26" s="174"/>
      <c r="H26" s="174"/>
      <c r="I26" s="175"/>
    </row>
    <row r="27" spans="2:9" ht="13.5">
      <c r="B27" s="9"/>
      <c r="C27" s="55" t="s">
        <v>296</v>
      </c>
      <c r="D27" s="54" t="s">
        <v>278</v>
      </c>
      <c r="E27" s="176" t="s">
        <v>279</v>
      </c>
      <c r="F27" s="177"/>
      <c r="G27" s="177"/>
      <c r="H27" s="177"/>
      <c r="I27" s="178"/>
    </row>
    <row r="28" spans="2:9" ht="13.5">
      <c r="B28" s="9"/>
      <c r="C28" s="2"/>
      <c r="D28" s="2"/>
      <c r="E28" s="41" t="s">
        <v>291</v>
      </c>
      <c r="F28" s="2" t="s">
        <v>292</v>
      </c>
      <c r="G28" s="154" t="s">
        <v>293</v>
      </c>
      <c r="H28" s="155"/>
      <c r="I28" s="156"/>
    </row>
    <row r="29" spans="2:9" ht="13.5">
      <c r="B29" s="9"/>
      <c r="C29" s="90" t="s">
        <v>284</v>
      </c>
      <c r="D29" s="91"/>
      <c r="E29" s="91"/>
      <c r="F29" s="91"/>
      <c r="G29" s="167"/>
      <c r="H29" s="168"/>
      <c r="I29" s="169"/>
    </row>
    <row r="30" spans="2:9" ht="13.5">
      <c r="B30" s="9"/>
      <c r="C30" s="92" t="s">
        <v>285</v>
      </c>
      <c r="D30" s="93"/>
      <c r="E30" s="93"/>
      <c r="F30" s="93"/>
      <c r="G30" s="151"/>
      <c r="H30" s="152"/>
      <c r="I30" s="153"/>
    </row>
    <row r="31" spans="2:9" ht="13.5">
      <c r="B31" s="9"/>
      <c r="C31" s="94"/>
      <c r="D31" s="94"/>
      <c r="E31" s="94"/>
      <c r="F31" s="94"/>
      <c r="G31" s="154"/>
      <c r="H31" s="155"/>
      <c r="I31" s="156"/>
    </row>
    <row r="32" spans="2:9" ht="13.5">
      <c r="B32" s="9"/>
      <c r="C32" s="2" t="s">
        <v>294</v>
      </c>
      <c r="D32" s="1"/>
      <c r="E32" s="2"/>
      <c r="F32" s="2"/>
      <c r="G32" s="170"/>
      <c r="H32" s="171"/>
      <c r="I32" s="172"/>
    </row>
    <row r="33" spans="2:9" ht="13.5">
      <c r="B33" s="9"/>
      <c r="C33" s="56" t="s">
        <v>299</v>
      </c>
      <c r="D33" s="54"/>
      <c r="E33" s="170"/>
      <c r="F33" s="171"/>
      <c r="G33" s="171"/>
      <c r="H33" s="171"/>
      <c r="I33" s="172"/>
    </row>
    <row r="34" spans="2:9" ht="13.5">
      <c r="B34" s="87" t="s">
        <v>300</v>
      </c>
      <c r="C34" s="53"/>
      <c r="D34" s="1" t="s">
        <v>301</v>
      </c>
      <c r="E34" s="135" t="s">
        <v>290</v>
      </c>
      <c r="F34" s="136"/>
      <c r="G34" s="136"/>
      <c r="H34" s="136"/>
      <c r="I34" s="137"/>
    </row>
    <row r="35" spans="2:9" ht="13.5">
      <c r="B35" s="9"/>
      <c r="C35" s="91" t="s">
        <v>302</v>
      </c>
      <c r="D35" s="91"/>
      <c r="E35" s="167"/>
      <c r="F35" s="168"/>
      <c r="G35" s="168"/>
      <c r="H35" s="168"/>
      <c r="I35" s="169"/>
    </row>
    <row r="36" spans="2:9" ht="13.5">
      <c r="B36" s="9"/>
      <c r="C36" s="96" t="s">
        <v>303</v>
      </c>
      <c r="D36" s="97"/>
      <c r="E36" s="151"/>
      <c r="F36" s="152"/>
      <c r="G36" s="152"/>
      <c r="H36" s="152"/>
      <c r="I36" s="153"/>
    </row>
    <row r="37" spans="2:9" ht="13.5">
      <c r="B37" s="9"/>
      <c r="C37" s="96" t="s">
        <v>304</v>
      </c>
      <c r="D37" s="97"/>
      <c r="E37" s="151"/>
      <c r="F37" s="152"/>
      <c r="G37" s="152"/>
      <c r="H37" s="152"/>
      <c r="I37" s="153"/>
    </row>
    <row r="38" spans="2:9" ht="13.5">
      <c r="B38" s="9"/>
      <c r="C38" s="96" t="s">
        <v>305</v>
      </c>
      <c r="D38" s="97"/>
      <c r="E38" s="151"/>
      <c r="F38" s="152"/>
      <c r="G38" s="152"/>
      <c r="H38" s="152"/>
      <c r="I38" s="153"/>
    </row>
    <row r="39" spans="2:9" ht="13.5">
      <c r="B39" s="9"/>
      <c r="C39" s="96" t="s">
        <v>306</v>
      </c>
      <c r="D39" s="97"/>
      <c r="E39" s="151"/>
      <c r="F39" s="152"/>
      <c r="G39" s="152"/>
      <c r="H39" s="152"/>
      <c r="I39" s="153"/>
    </row>
    <row r="40" spans="2:9" ht="13.5">
      <c r="B40" s="9"/>
      <c r="C40" s="93" t="s">
        <v>307</v>
      </c>
      <c r="D40" s="93"/>
      <c r="E40" s="151"/>
      <c r="F40" s="152"/>
      <c r="G40" s="152"/>
      <c r="H40" s="152"/>
      <c r="I40" s="153"/>
    </row>
    <row r="41" spans="2:9" ht="13.5">
      <c r="B41" s="9"/>
      <c r="C41" s="93" t="s">
        <v>308</v>
      </c>
      <c r="D41" s="93"/>
      <c r="E41" s="151"/>
      <c r="F41" s="152"/>
      <c r="G41" s="152"/>
      <c r="H41" s="152"/>
      <c r="I41" s="153"/>
    </row>
    <row r="42" spans="2:9" ht="13.5">
      <c r="B42" s="9"/>
      <c r="C42" s="93" t="s">
        <v>309</v>
      </c>
      <c r="D42" s="93"/>
      <c r="E42" s="151"/>
      <c r="F42" s="152"/>
      <c r="G42" s="152"/>
      <c r="H42" s="152"/>
      <c r="I42" s="153"/>
    </row>
    <row r="43" spans="2:9" ht="13.5">
      <c r="B43" s="9"/>
      <c r="C43" s="94" t="s">
        <v>310</v>
      </c>
      <c r="D43" s="94"/>
      <c r="E43" s="154"/>
      <c r="F43" s="155"/>
      <c r="G43" s="155"/>
      <c r="H43" s="155"/>
      <c r="I43" s="156"/>
    </row>
    <row r="44" spans="2:9" ht="14.25" thickBot="1">
      <c r="B44" s="98"/>
      <c r="C44" s="98" t="s">
        <v>311</v>
      </c>
      <c r="D44" s="98"/>
      <c r="E44" s="157"/>
      <c r="F44" s="158"/>
      <c r="G44" s="158"/>
      <c r="H44" s="158"/>
      <c r="I44" s="159"/>
    </row>
    <row r="45" spans="2:9" ht="15" thickBot="1" thickTop="1">
      <c r="B45" s="163" t="s">
        <v>312</v>
      </c>
      <c r="C45" s="164"/>
      <c r="D45" s="99"/>
      <c r="E45" s="160"/>
      <c r="F45" s="161"/>
      <c r="G45" s="161"/>
      <c r="H45" s="161"/>
      <c r="I45" s="162"/>
    </row>
    <row r="46" spans="2:9" ht="14.25" thickTop="1">
      <c r="B46" s="18" t="s">
        <v>313</v>
      </c>
      <c r="C46" s="95"/>
      <c r="D46" s="2"/>
      <c r="E46" s="95" t="s">
        <v>314</v>
      </c>
      <c r="F46" s="95"/>
      <c r="G46" s="95"/>
      <c r="H46" s="95"/>
      <c r="I46" s="56"/>
    </row>
    <row r="47" ht="13.5">
      <c r="B47" t="s">
        <v>680</v>
      </c>
    </row>
    <row r="48" ht="13.5">
      <c r="B48" t="s">
        <v>315</v>
      </c>
    </row>
    <row r="49" ht="13.5">
      <c r="B49" t="s">
        <v>316</v>
      </c>
    </row>
    <row r="50" ht="13.5">
      <c r="B50" t="s">
        <v>579</v>
      </c>
    </row>
    <row r="51" ht="13.5">
      <c r="B51" t="s">
        <v>580</v>
      </c>
    </row>
    <row r="52" ht="13.5">
      <c r="B52" t="s">
        <v>317</v>
      </c>
    </row>
    <row r="53" ht="13.5">
      <c r="B53" s="8"/>
    </row>
    <row r="56" ht="13.5">
      <c r="AH56" t="s">
        <v>347</v>
      </c>
    </row>
    <row r="57" spans="2:35" ht="13.5">
      <c r="B57" t="s">
        <v>318</v>
      </c>
      <c r="AI57" t="s">
        <v>161</v>
      </c>
    </row>
    <row r="58" spans="2:37" s="100" customFormat="1" ht="24.75" customHeight="1">
      <c r="B58" s="165"/>
      <c r="C58" s="166"/>
      <c r="D58" s="67" t="s">
        <v>319</v>
      </c>
      <c r="E58" s="67" t="s">
        <v>320</v>
      </c>
      <c r="F58" s="67" t="s">
        <v>321</v>
      </c>
      <c r="G58" s="67" t="s">
        <v>167</v>
      </c>
      <c r="H58" s="67" t="s">
        <v>168</v>
      </c>
      <c r="I58" s="67" t="s">
        <v>169</v>
      </c>
      <c r="J58" s="67" t="s">
        <v>170</v>
      </c>
      <c r="K58" s="67" t="s">
        <v>171</v>
      </c>
      <c r="L58" s="67" t="s">
        <v>172</v>
      </c>
      <c r="M58" s="67" t="s">
        <v>173</v>
      </c>
      <c r="N58" s="67" t="s">
        <v>322</v>
      </c>
      <c r="O58" s="67" t="s">
        <v>323</v>
      </c>
      <c r="P58" s="67" t="s">
        <v>324</v>
      </c>
      <c r="Q58" s="67" t="s">
        <v>325</v>
      </c>
      <c r="R58" s="67" t="s">
        <v>326</v>
      </c>
      <c r="S58" s="67" t="s">
        <v>327</v>
      </c>
      <c r="T58" s="67" t="s">
        <v>328</v>
      </c>
      <c r="U58" s="67" t="s">
        <v>329</v>
      </c>
      <c r="V58" s="67" t="s">
        <v>330</v>
      </c>
      <c r="W58" s="67" t="s">
        <v>331</v>
      </c>
      <c r="X58" s="67" t="s">
        <v>332</v>
      </c>
      <c r="Y58" s="67" t="s">
        <v>333</v>
      </c>
      <c r="Z58" s="67" t="s">
        <v>334</v>
      </c>
      <c r="AA58" s="67" t="s">
        <v>335</v>
      </c>
      <c r="AB58" s="67" t="s">
        <v>336</v>
      </c>
      <c r="AC58" s="67" t="s">
        <v>337</v>
      </c>
      <c r="AD58" s="67" t="s">
        <v>338</v>
      </c>
      <c r="AE58" s="67" t="s">
        <v>339</v>
      </c>
      <c r="AF58" s="67" t="s">
        <v>340</v>
      </c>
      <c r="AG58" s="67" t="s">
        <v>341</v>
      </c>
      <c r="AH58" s="67" t="s">
        <v>342</v>
      </c>
      <c r="AI58" s="67" t="s">
        <v>343</v>
      </c>
      <c r="AJ58" s="101"/>
      <c r="AK58" s="101"/>
    </row>
    <row r="59" spans="2:37" s="100" customFormat="1" ht="19.5" customHeight="1">
      <c r="B59" s="149" t="s">
        <v>344</v>
      </c>
      <c r="C59" s="150"/>
      <c r="D59" s="102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67"/>
      <c r="AJ59" s="101"/>
      <c r="AK59" s="101"/>
    </row>
    <row r="60" spans="2:37" ht="20.25" customHeight="1">
      <c r="B60" s="149" t="s">
        <v>345</v>
      </c>
      <c r="C60" s="15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2"/>
      <c r="AJ60" s="64"/>
      <c r="AK60" s="64"/>
    </row>
    <row r="61" spans="2:15" ht="13.5">
      <c r="B61" t="s">
        <v>65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2:15" ht="13.5">
      <c r="B62" t="s">
        <v>661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1"/>
      <c r="M62" s="101"/>
      <c r="N62" s="64"/>
      <c r="O62" s="64"/>
    </row>
    <row r="63" spans="2:15" ht="13.5">
      <c r="B63" t="s">
        <v>663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2:15" ht="13.5">
      <c r="B64" t="s">
        <v>664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2:15" ht="13.5">
      <c r="B65" t="s">
        <v>665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3:15" ht="13.5"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</sheetData>
  <mergeCells count="44">
    <mergeCell ref="E13:I13"/>
    <mergeCell ref="G9:I9"/>
    <mergeCell ref="G10:I10"/>
    <mergeCell ref="G11:I11"/>
    <mergeCell ref="C12:I12"/>
    <mergeCell ref="C5:I5"/>
    <mergeCell ref="E6:I6"/>
    <mergeCell ref="G7:I7"/>
    <mergeCell ref="G8:I8"/>
    <mergeCell ref="G14:I14"/>
    <mergeCell ref="G15:I15"/>
    <mergeCell ref="G16:I16"/>
    <mergeCell ref="G17:I17"/>
    <mergeCell ref="G18:I18"/>
    <mergeCell ref="C19:I19"/>
    <mergeCell ref="E20:I20"/>
    <mergeCell ref="G21:I21"/>
    <mergeCell ref="G22:I22"/>
    <mergeCell ref="G23:I23"/>
    <mergeCell ref="G24:I24"/>
    <mergeCell ref="G25:I25"/>
    <mergeCell ref="C26:I26"/>
    <mergeCell ref="E27:I27"/>
    <mergeCell ref="G28:I28"/>
    <mergeCell ref="G29:I29"/>
    <mergeCell ref="G30:I30"/>
    <mergeCell ref="G31:I31"/>
    <mergeCell ref="G32:I32"/>
    <mergeCell ref="E34:I34"/>
    <mergeCell ref="E33:I33"/>
    <mergeCell ref="E35:I35"/>
    <mergeCell ref="E36:I36"/>
    <mergeCell ref="E37:I37"/>
    <mergeCell ref="E38:I38"/>
    <mergeCell ref="E39:I39"/>
    <mergeCell ref="E40:I40"/>
    <mergeCell ref="E41:I41"/>
    <mergeCell ref="B58:C58"/>
    <mergeCell ref="B59:C59"/>
    <mergeCell ref="B60:C60"/>
    <mergeCell ref="E42:I42"/>
    <mergeCell ref="E43:I43"/>
    <mergeCell ref="E44:I45"/>
    <mergeCell ref="B45:C4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workbookViewId="0" topLeftCell="A1">
      <selection activeCell="M22" sqref="M22"/>
    </sheetView>
  </sheetViews>
  <sheetFormatPr defaultColWidth="9.00390625" defaultRowHeight="13.5"/>
  <cols>
    <col min="1" max="1" width="7.00390625" style="0" customWidth="1"/>
    <col min="2" max="2" width="13.375" style="0" customWidth="1"/>
    <col min="3" max="8" width="10.625" style="0" customWidth="1"/>
  </cols>
  <sheetData>
    <row r="1" ht="13.5">
      <c r="H1" t="s">
        <v>369</v>
      </c>
    </row>
    <row r="2" ht="13.5">
      <c r="A2" t="s">
        <v>581</v>
      </c>
    </row>
    <row r="4" ht="18" customHeight="1">
      <c r="B4" t="s">
        <v>348</v>
      </c>
    </row>
    <row r="5" spans="2:6" ht="18" customHeight="1">
      <c r="B5" s="1" t="s">
        <v>349</v>
      </c>
      <c r="C5" s="135" t="s">
        <v>350</v>
      </c>
      <c r="D5" s="136"/>
      <c r="E5" s="136"/>
      <c r="F5" s="137"/>
    </row>
    <row r="6" spans="2:6" ht="18" customHeight="1">
      <c r="B6" s="1" t="s">
        <v>351</v>
      </c>
      <c r="C6" s="135"/>
      <c r="D6" s="136"/>
      <c r="E6" s="136"/>
      <c r="F6" s="137"/>
    </row>
    <row r="7" spans="2:6" ht="18" customHeight="1">
      <c r="B7" s="1" t="s">
        <v>352</v>
      </c>
      <c r="C7" s="135"/>
      <c r="D7" s="136"/>
      <c r="E7" s="136"/>
      <c r="F7" s="137"/>
    </row>
    <row r="8" spans="2:6" ht="18" customHeight="1">
      <c r="B8" s="1" t="s">
        <v>353</v>
      </c>
      <c r="C8" s="135"/>
      <c r="D8" s="136"/>
      <c r="E8" s="136"/>
      <c r="F8" s="137"/>
    </row>
    <row r="9" spans="2:6" ht="18" customHeight="1">
      <c r="B9" s="1" t="s">
        <v>354</v>
      </c>
      <c r="C9" s="135"/>
      <c r="D9" s="136"/>
      <c r="E9" s="136"/>
      <c r="F9" s="137"/>
    </row>
    <row r="10" spans="2:6" ht="18" customHeight="1">
      <c r="B10" s="1" t="s">
        <v>355</v>
      </c>
      <c r="C10" s="135"/>
      <c r="D10" s="136"/>
      <c r="E10" s="136"/>
      <c r="F10" s="137"/>
    </row>
    <row r="11" spans="2:6" ht="18" customHeight="1">
      <c r="B11" s="1" t="s">
        <v>356</v>
      </c>
      <c r="C11" s="135"/>
      <c r="D11" s="136"/>
      <c r="E11" s="136"/>
      <c r="F11" s="137"/>
    </row>
    <row r="12" spans="2:6" ht="18" customHeight="1">
      <c r="B12" s="64" t="s">
        <v>357</v>
      </c>
      <c r="C12" s="105"/>
      <c r="D12" s="105"/>
      <c r="E12" s="105"/>
      <c r="F12" s="105"/>
    </row>
    <row r="13" spans="2:6" ht="18" customHeight="1">
      <c r="B13" s="64" t="s">
        <v>358</v>
      </c>
      <c r="C13" s="105"/>
      <c r="D13" s="105"/>
      <c r="E13" s="105"/>
      <c r="F13" s="105"/>
    </row>
    <row r="14" spans="2:6" ht="18" customHeight="1">
      <c r="B14" s="64"/>
      <c r="C14" s="105"/>
      <c r="D14" s="105"/>
      <c r="E14" s="105"/>
      <c r="F14" s="105"/>
    </row>
    <row r="15" spans="2:9" ht="18" customHeight="1">
      <c r="B15" t="s">
        <v>359</v>
      </c>
      <c r="I15" t="s">
        <v>360</v>
      </c>
    </row>
    <row r="16" spans="2:9" ht="18" customHeight="1">
      <c r="B16" s="1"/>
      <c r="C16" s="1" t="s">
        <v>361</v>
      </c>
      <c r="D16" s="1" t="s">
        <v>362</v>
      </c>
      <c r="E16" s="1" t="s">
        <v>363</v>
      </c>
      <c r="F16" s="1" t="s">
        <v>364</v>
      </c>
      <c r="G16" s="1" t="s">
        <v>365</v>
      </c>
      <c r="H16" s="1" t="s">
        <v>366</v>
      </c>
      <c r="I16" s="1" t="s">
        <v>367</v>
      </c>
    </row>
    <row r="17" spans="2:9" ht="18" customHeight="1">
      <c r="B17" s="1" t="s">
        <v>351</v>
      </c>
      <c r="C17" s="1"/>
      <c r="D17" s="1"/>
      <c r="E17" s="1"/>
      <c r="F17" s="1"/>
      <c r="G17" s="1"/>
      <c r="H17" s="1"/>
      <c r="I17" s="1"/>
    </row>
    <row r="18" spans="2:9" ht="18" customHeight="1">
      <c r="B18" s="1" t="s">
        <v>352</v>
      </c>
      <c r="C18" s="1"/>
      <c r="D18" s="1"/>
      <c r="E18" s="1"/>
      <c r="F18" s="1"/>
      <c r="G18" s="1"/>
      <c r="H18" s="1"/>
      <c r="I18" s="1"/>
    </row>
    <row r="19" spans="2:9" ht="18" customHeight="1">
      <c r="B19" s="1" t="s">
        <v>353</v>
      </c>
      <c r="C19" s="1"/>
      <c r="D19" s="1"/>
      <c r="E19" s="1"/>
      <c r="F19" s="1"/>
      <c r="G19" s="1"/>
      <c r="H19" s="1"/>
      <c r="I19" s="1"/>
    </row>
    <row r="20" spans="2:9" ht="18" customHeight="1">
      <c r="B20" s="1" t="s">
        <v>354</v>
      </c>
      <c r="C20" s="1"/>
      <c r="D20" s="1"/>
      <c r="E20" s="1"/>
      <c r="F20" s="1"/>
      <c r="G20" s="1"/>
      <c r="H20" s="1"/>
      <c r="I20" s="1"/>
    </row>
    <row r="21" spans="2:9" ht="18" customHeight="1">
      <c r="B21" s="1" t="s">
        <v>368</v>
      </c>
      <c r="C21" s="1"/>
      <c r="D21" s="1"/>
      <c r="E21" s="1"/>
      <c r="F21" s="1"/>
      <c r="G21" s="1"/>
      <c r="H21" s="1"/>
      <c r="I21" s="1"/>
    </row>
    <row r="22" spans="2:9" ht="18" customHeight="1" thickBot="1">
      <c r="B22" s="80" t="s">
        <v>356</v>
      </c>
      <c r="C22" s="80"/>
      <c r="D22" s="80"/>
      <c r="E22" s="80"/>
      <c r="F22" s="80"/>
      <c r="G22" s="80"/>
      <c r="H22" s="80"/>
      <c r="I22" s="80"/>
    </row>
    <row r="23" spans="2:9" ht="18" customHeight="1" thickTop="1">
      <c r="B23" s="2" t="s">
        <v>202</v>
      </c>
      <c r="C23" s="2"/>
      <c r="D23" s="2"/>
      <c r="E23" s="2"/>
      <c r="F23" s="2"/>
      <c r="G23" s="2"/>
      <c r="H23" s="2"/>
      <c r="I23" s="2"/>
    </row>
    <row r="24" ht="13.5">
      <c r="B24" t="s">
        <v>65</v>
      </c>
    </row>
    <row r="25" ht="13.5">
      <c r="B25" t="s">
        <v>667</v>
      </c>
    </row>
    <row r="26" ht="13.5">
      <c r="B26" t="s">
        <v>666</v>
      </c>
    </row>
  </sheetData>
  <mergeCells count="7">
    <mergeCell ref="C9:F9"/>
    <mergeCell ref="C10:F10"/>
    <mergeCell ref="C11:F11"/>
    <mergeCell ref="C5:F5"/>
    <mergeCell ref="C6:F6"/>
    <mergeCell ref="C7:F7"/>
    <mergeCell ref="C8:F8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2"/>
  <sheetViews>
    <sheetView zoomScale="75" zoomScaleNormal="75" workbookViewId="0" topLeftCell="A28">
      <selection activeCell="A67" sqref="A67"/>
    </sheetView>
  </sheetViews>
  <sheetFormatPr defaultColWidth="9.00390625" defaultRowHeight="13.5"/>
  <cols>
    <col min="1" max="1" width="3.375" style="8" customWidth="1"/>
    <col min="2" max="2" width="9.00390625" style="8" customWidth="1"/>
    <col min="3" max="3" width="18.875" style="8" customWidth="1"/>
    <col min="4" max="35" width="9.00390625" style="8" customWidth="1"/>
    <col min="36" max="36" width="10.125" style="8" customWidth="1"/>
    <col min="37" max="16384" width="9.00390625" style="8" customWidth="1"/>
  </cols>
  <sheetData>
    <row r="1" ht="12">
      <c r="AJ1" s="8" t="s">
        <v>68</v>
      </c>
    </row>
    <row r="2" ht="13.5">
      <c r="A2" s="32" t="s">
        <v>17</v>
      </c>
    </row>
    <row r="3" spans="1:36" ht="13.5">
      <c r="A3" s="32"/>
      <c r="AJ3" s="8" t="s">
        <v>588</v>
      </c>
    </row>
    <row r="4" spans="1:36" ht="12">
      <c r="A4" s="33"/>
      <c r="B4" s="34"/>
      <c r="C4" s="35" t="s">
        <v>18</v>
      </c>
      <c r="D4" s="7">
        <v>14</v>
      </c>
      <c r="E4" s="7">
        <v>15</v>
      </c>
      <c r="F4" s="7">
        <v>16</v>
      </c>
      <c r="G4" s="7">
        <v>17</v>
      </c>
      <c r="H4" s="7">
        <v>18</v>
      </c>
      <c r="I4" s="7">
        <v>19</v>
      </c>
      <c r="J4" s="7">
        <v>20</v>
      </c>
      <c r="K4" s="7">
        <v>21</v>
      </c>
      <c r="L4" s="7">
        <v>22</v>
      </c>
      <c r="M4" s="7">
        <v>23</v>
      </c>
      <c r="N4" s="7">
        <v>24</v>
      </c>
      <c r="O4" s="7">
        <v>25</v>
      </c>
      <c r="P4" s="7">
        <v>26</v>
      </c>
      <c r="Q4" s="7">
        <v>27</v>
      </c>
      <c r="R4" s="7">
        <v>28</v>
      </c>
      <c r="S4" s="7">
        <v>29</v>
      </c>
      <c r="T4" s="7">
        <v>30</v>
      </c>
      <c r="U4" s="7">
        <v>31</v>
      </c>
      <c r="V4" s="7">
        <v>32</v>
      </c>
      <c r="W4" s="7">
        <v>33</v>
      </c>
      <c r="X4" s="7">
        <v>34</v>
      </c>
      <c r="Y4" s="7">
        <v>35</v>
      </c>
      <c r="Z4" s="7">
        <v>36</v>
      </c>
      <c r="AA4" s="7">
        <v>37</v>
      </c>
      <c r="AB4" s="7">
        <v>38</v>
      </c>
      <c r="AC4" s="7">
        <v>39</v>
      </c>
      <c r="AD4" s="7">
        <v>40</v>
      </c>
      <c r="AE4" s="7">
        <v>41</v>
      </c>
      <c r="AF4" s="7">
        <v>42</v>
      </c>
      <c r="AG4" s="7">
        <v>43</v>
      </c>
      <c r="AH4" s="7">
        <v>44</v>
      </c>
      <c r="AI4" s="7">
        <v>45</v>
      </c>
      <c r="AJ4" s="7">
        <v>46</v>
      </c>
    </row>
    <row r="5" spans="1:36" ht="12">
      <c r="A5" s="122" t="s">
        <v>19</v>
      </c>
      <c r="B5" s="123"/>
      <c r="C5" s="36"/>
      <c r="D5" s="7">
        <v>-1</v>
      </c>
      <c r="E5" s="7">
        <v>0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</row>
    <row r="6" spans="1:36" ht="12">
      <c r="A6" s="124" t="s">
        <v>20</v>
      </c>
      <c r="B6" s="37" t="s">
        <v>21</v>
      </c>
      <c r="C6" s="2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12">
      <c r="A7" s="127"/>
      <c r="B7" s="39"/>
      <c r="C7" s="40" t="s">
        <v>22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ht="12">
      <c r="A8" s="127"/>
      <c r="B8" s="39"/>
      <c r="C8" s="39" t="s">
        <v>23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6" ht="12">
      <c r="A9" s="127"/>
      <c r="B9" s="41"/>
      <c r="C9" s="41" t="s">
        <v>24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6" ht="12">
      <c r="A10" s="127"/>
      <c r="B10" s="37" t="s">
        <v>25</v>
      </c>
      <c r="C10" s="25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6" ht="12">
      <c r="A11" s="127"/>
      <c r="B11" s="39"/>
      <c r="C11" s="40" t="s">
        <v>26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ht="12">
      <c r="A12" s="127"/>
      <c r="B12" s="39"/>
      <c r="C12" s="39" t="s">
        <v>582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6" ht="12">
      <c r="A13" s="127"/>
      <c r="B13" s="39"/>
      <c r="C13" s="39" t="s">
        <v>583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1:36" ht="12">
      <c r="A14" s="127"/>
      <c r="B14" s="39"/>
      <c r="C14" s="39" t="s">
        <v>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6" ht="12">
      <c r="A15" s="127"/>
      <c r="B15" s="39"/>
      <c r="C15" s="39" t="s">
        <v>584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spans="1:36" ht="12">
      <c r="A16" s="127"/>
      <c r="B16" s="39"/>
      <c r="C16" s="39" t="s">
        <v>649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1:36" ht="12">
      <c r="A17" s="127"/>
      <c r="B17" s="39"/>
      <c r="C17" s="39" t="s">
        <v>585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 ht="12">
      <c r="A18" s="127"/>
      <c r="B18" s="39"/>
      <c r="C18" s="39" t="s">
        <v>28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</row>
    <row r="19" spans="1:36" ht="12">
      <c r="A19" s="127"/>
      <c r="B19" s="39"/>
      <c r="C19" s="39" t="s">
        <v>29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ht="12">
      <c r="A20" s="127"/>
      <c r="B20" s="39"/>
      <c r="C20" s="39" t="s">
        <v>30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1:36" ht="12">
      <c r="A21" s="127"/>
      <c r="B21" s="41"/>
      <c r="C21" s="41" t="s">
        <v>31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</row>
    <row r="22" spans="1:36" ht="12">
      <c r="A22" s="127"/>
      <c r="B22" s="38" t="s">
        <v>32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36" ht="12">
      <c r="A23" s="127"/>
      <c r="B23" s="24" t="s">
        <v>33</v>
      </c>
      <c r="C23" s="25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1:36" ht="12">
      <c r="A24" s="128"/>
      <c r="B24" s="38" t="s">
        <v>34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1:36" ht="12">
      <c r="A25" s="124" t="s">
        <v>35</v>
      </c>
      <c r="B25" s="37" t="s">
        <v>36</v>
      </c>
      <c r="C25" s="25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1:36" ht="12">
      <c r="A26" s="125"/>
      <c r="B26" s="39"/>
      <c r="C26" s="40" t="s">
        <v>37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ht="12">
      <c r="A27" s="125"/>
      <c r="B27" s="39"/>
      <c r="C27" s="39" t="s">
        <v>650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</row>
    <row r="28" spans="1:36" ht="12">
      <c r="A28" s="125"/>
      <c r="B28" s="39"/>
      <c r="C28" s="39" t="s">
        <v>38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29" spans="1:36" ht="12">
      <c r="A29" s="125"/>
      <c r="B29" s="41"/>
      <c r="C29" s="41" t="s">
        <v>39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</row>
    <row r="30" spans="1:36" ht="12">
      <c r="A30" s="125"/>
      <c r="B30" s="37" t="s">
        <v>40</v>
      </c>
      <c r="C30" s="25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ht="12">
      <c r="A31" s="125"/>
      <c r="B31" s="39"/>
      <c r="C31" s="40" t="s">
        <v>41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</row>
    <row r="32" spans="1:36" ht="12">
      <c r="A32" s="125"/>
      <c r="B32" s="39"/>
      <c r="C32" s="39" t="s">
        <v>42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6" ht="12">
      <c r="A33" s="125"/>
      <c r="B33" s="39"/>
      <c r="C33" s="39" t="s">
        <v>43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ht="12">
      <c r="A34" s="125"/>
      <c r="B34" s="41"/>
      <c r="C34" s="41" t="s">
        <v>44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  <row r="35" spans="1:36" ht="12">
      <c r="A35" s="125"/>
      <c r="B35" s="38" t="s">
        <v>45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</row>
    <row r="36" spans="1:36" ht="12">
      <c r="A36" s="125"/>
      <c r="B36" s="38" t="s">
        <v>46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</row>
    <row r="37" spans="1:36" ht="12">
      <c r="A37" s="125"/>
      <c r="B37" s="37" t="s">
        <v>47</v>
      </c>
      <c r="C37" s="25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36" ht="12">
      <c r="A38" s="125"/>
      <c r="B38" s="39"/>
      <c r="C38" s="40" t="s">
        <v>42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ht="12">
      <c r="A39" s="126"/>
      <c r="B39" s="41"/>
      <c r="C39" s="41" t="s">
        <v>48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</row>
    <row r="40" spans="1:36" ht="12" customHeigh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ht="12" customHeight="1">
      <c r="A41" s="8" t="s">
        <v>49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ht="12" customHeight="1">
      <c r="A42" s="8" t="s">
        <v>651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ht="12" customHeight="1">
      <c r="A43" s="8" t="s">
        <v>50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ht="12" customHeight="1">
      <c r="A44" s="8" t="s">
        <v>586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ht="12">
      <c r="A45" s="8" t="s">
        <v>51</v>
      </c>
    </row>
    <row r="46" ht="12">
      <c r="A46" s="8" t="s">
        <v>590</v>
      </c>
    </row>
    <row r="47" ht="12">
      <c r="A47" s="8" t="s">
        <v>589</v>
      </c>
    </row>
    <row r="48" ht="12">
      <c r="AJ48" s="8" t="s">
        <v>69</v>
      </c>
    </row>
    <row r="49" ht="12" customHeight="1">
      <c r="A49" s="8" t="s">
        <v>52</v>
      </c>
    </row>
    <row r="50" ht="12">
      <c r="AJ50" s="8" t="s">
        <v>588</v>
      </c>
    </row>
    <row r="51" spans="1:36" ht="12">
      <c r="A51" s="33"/>
      <c r="B51" s="34"/>
      <c r="C51" s="35" t="s">
        <v>53</v>
      </c>
      <c r="D51" s="7">
        <v>14</v>
      </c>
      <c r="E51" s="7">
        <v>15</v>
      </c>
      <c r="F51" s="7">
        <v>16</v>
      </c>
      <c r="G51" s="7">
        <v>17</v>
      </c>
      <c r="H51" s="7">
        <v>18</v>
      </c>
      <c r="I51" s="7">
        <v>19</v>
      </c>
      <c r="J51" s="7">
        <v>20</v>
      </c>
      <c r="K51" s="7">
        <v>21</v>
      </c>
      <c r="L51" s="7">
        <v>22</v>
      </c>
      <c r="M51" s="7">
        <v>23</v>
      </c>
      <c r="N51" s="7">
        <v>24</v>
      </c>
      <c r="O51" s="7">
        <v>25</v>
      </c>
      <c r="P51" s="7">
        <v>26</v>
      </c>
      <c r="Q51" s="7">
        <v>27</v>
      </c>
      <c r="R51" s="7">
        <v>28</v>
      </c>
      <c r="S51" s="7">
        <v>29</v>
      </c>
      <c r="T51" s="7">
        <v>30</v>
      </c>
      <c r="U51" s="7">
        <v>31</v>
      </c>
      <c r="V51" s="7">
        <v>32</v>
      </c>
      <c r="W51" s="7">
        <v>33</v>
      </c>
      <c r="X51" s="7">
        <v>34</v>
      </c>
      <c r="Y51" s="7">
        <v>35</v>
      </c>
      <c r="Z51" s="7">
        <v>36</v>
      </c>
      <c r="AA51" s="7">
        <v>37</v>
      </c>
      <c r="AB51" s="7">
        <v>38</v>
      </c>
      <c r="AC51" s="7">
        <v>39</v>
      </c>
      <c r="AD51" s="7">
        <v>40</v>
      </c>
      <c r="AE51" s="7">
        <v>41</v>
      </c>
      <c r="AF51" s="7">
        <v>42</v>
      </c>
      <c r="AG51" s="7">
        <v>43</v>
      </c>
      <c r="AH51" s="7">
        <v>44</v>
      </c>
      <c r="AI51" s="7">
        <v>45</v>
      </c>
      <c r="AJ51" s="7">
        <v>46</v>
      </c>
    </row>
    <row r="52" spans="1:36" ht="12">
      <c r="A52" s="122" t="s">
        <v>19</v>
      </c>
      <c r="B52" s="123"/>
      <c r="C52" s="36"/>
      <c r="D52" s="7">
        <v>-1</v>
      </c>
      <c r="E52" s="7">
        <v>0</v>
      </c>
      <c r="F52" s="7">
        <v>1</v>
      </c>
      <c r="G52" s="7">
        <v>2</v>
      </c>
      <c r="H52" s="7">
        <v>3</v>
      </c>
      <c r="I52" s="7">
        <v>4</v>
      </c>
      <c r="J52" s="7">
        <v>5</v>
      </c>
      <c r="K52" s="7">
        <v>6</v>
      </c>
      <c r="L52" s="7">
        <v>7</v>
      </c>
      <c r="M52" s="7">
        <v>8</v>
      </c>
      <c r="N52" s="7">
        <v>9</v>
      </c>
      <c r="O52" s="7">
        <v>10</v>
      </c>
      <c r="P52" s="7">
        <v>11</v>
      </c>
      <c r="Q52" s="7">
        <v>12</v>
      </c>
      <c r="R52" s="7">
        <v>13</v>
      </c>
      <c r="S52" s="7">
        <v>14</v>
      </c>
      <c r="T52" s="7">
        <v>15</v>
      </c>
      <c r="U52" s="7">
        <v>16</v>
      </c>
      <c r="V52" s="7">
        <v>17</v>
      </c>
      <c r="W52" s="7">
        <v>18</v>
      </c>
      <c r="X52" s="7">
        <v>19</v>
      </c>
      <c r="Y52" s="7">
        <v>20</v>
      </c>
      <c r="Z52" s="7">
        <v>21</v>
      </c>
      <c r="AA52" s="7">
        <v>22</v>
      </c>
      <c r="AB52" s="7">
        <v>23</v>
      </c>
      <c r="AC52" s="7">
        <v>24</v>
      </c>
      <c r="AD52" s="7">
        <v>25</v>
      </c>
      <c r="AE52" s="7">
        <v>26</v>
      </c>
      <c r="AF52" s="7">
        <v>27</v>
      </c>
      <c r="AG52" s="7">
        <v>28</v>
      </c>
      <c r="AH52" s="7">
        <v>29</v>
      </c>
      <c r="AI52" s="7">
        <v>30</v>
      </c>
      <c r="AJ52" s="7">
        <v>31</v>
      </c>
    </row>
    <row r="53" spans="1:36" ht="12">
      <c r="A53" s="23"/>
      <c r="B53" s="43" t="s">
        <v>54</v>
      </c>
      <c r="C53" s="4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36" ht="12">
      <c r="A54" s="23"/>
      <c r="B54" s="43"/>
      <c r="C54" s="40" t="s">
        <v>55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</row>
    <row r="55" spans="1:36" ht="12">
      <c r="A55" s="23"/>
      <c r="B55" s="43"/>
      <c r="C55" s="39" t="s">
        <v>56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1:36" ht="12">
      <c r="A56" s="23"/>
      <c r="B56" s="43"/>
      <c r="C56" s="39" t="s">
        <v>57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 spans="1:36" ht="12">
      <c r="A57" s="27"/>
      <c r="B57" s="45"/>
      <c r="C57" s="41" t="s">
        <v>58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1:36" ht="12">
      <c r="A58" s="23"/>
      <c r="B58" s="43" t="s">
        <v>59</v>
      </c>
      <c r="C58" s="4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</row>
    <row r="59" spans="1:36" ht="12">
      <c r="A59" s="23"/>
      <c r="B59" s="43"/>
      <c r="C59" s="40" t="s">
        <v>60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1:36" ht="12">
      <c r="A60" s="23"/>
      <c r="B60" s="43"/>
      <c r="C60" s="39" t="s">
        <v>652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pans="1:36" ht="12">
      <c r="A61" s="23"/>
      <c r="B61" s="43"/>
      <c r="C61" s="39" t="s">
        <v>61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1:36" ht="12">
      <c r="A62" s="23"/>
      <c r="B62" s="43"/>
      <c r="C62" s="39" t="s">
        <v>13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1:36" ht="12">
      <c r="A63" s="23"/>
      <c r="B63" s="46"/>
      <c r="C63" s="41" t="s">
        <v>62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1:36" ht="12">
      <c r="A64" s="24"/>
      <c r="B64" s="29" t="s">
        <v>63</v>
      </c>
      <c r="C64" s="25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</row>
    <row r="65" spans="1:36" ht="12">
      <c r="A65" s="27"/>
      <c r="B65" s="45" t="s">
        <v>64</v>
      </c>
      <c r="C65" s="28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ht="12">
      <c r="B66" s="43"/>
    </row>
    <row r="67" ht="12">
      <c r="A67" s="8" t="s">
        <v>682</v>
      </c>
    </row>
    <row r="68" ht="12">
      <c r="A68" s="8" t="s">
        <v>66</v>
      </c>
    </row>
    <row r="69" ht="12">
      <c r="A69" s="8" t="s">
        <v>67</v>
      </c>
    </row>
    <row r="70" ht="12">
      <c r="A70" s="8" t="s">
        <v>653</v>
      </c>
    </row>
    <row r="71" ht="12">
      <c r="A71" s="8" t="s">
        <v>591</v>
      </c>
    </row>
    <row r="72" ht="12">
      <c r="A72" s="8" t="s">
        <v>592</v>
      </c>
    </row>
  </sheetData>
  <mergeCells count="4">
    <mergeCell ref="A5:B5"/>
    <mergeCell ref="A25:A39"/>
    <mergeCell ref="A52:B52"/>
    <mergeCell ref="A6:A24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workbookViewId="0" topLeftCell="A2">
      <selection activeCell="A40" sqref="A40"/>
    </sheetView>
  </sheetViews>
  <sheetFormatPr defaultColWidth="9.00390625" defaultRowHeight="13.5"/>
  <cols>
    <col min="2" max="2" width="17.25390625" style="0" customWidth="1"/>
    <col min="3" max="22" width="8.625" style="0" customWidth="1"/>
  </cols>
  <sheetData>
    <row r="1" ht="13.5">
      <c r="U1" t="s">
        <v>148</v>
      </c>
    </row>
    <row r="2" ht="13.5">
      <c r="A2" t="s">
        <v>70</v>
      </c>
    </row>
    <row r="3" ht="13.5">
      <c r="V3" s="31" t="s">
        <v>71</v>
      </c>
    </row>
    <row r="4" spans="1:22" s="52" customFormat="1" ht="13.5">
      <c r="A4" s="47"/>
      <c r="B4" s="48"/>
      <c r="C4" s="49" t="s">
        <v>72</v>
      </c>
      <c r="D4" s="49" t="s">
        <v>73</v>
      </c>
      <c r="E4" s="50" t="s">
        <v>74</v>
      </c>
      <c r="F4" s="50" t="s">
        <v>75</v>
      </c>
      <c r="G4" s="50" t="s">
        <v>76</v>
      </c>
      <c r="H4" s="50" t="s">
        <v>77</v>
      </c>
      <c r="I4" s="50" t="s">
        <v>78</v>
      </c>
      <c r="J4" s="50" t="s">
        <v>79</v>
      </c>
      <c r="K4" s="50" t="s">
        <v>80</v>
      </c>
      <c r="L4" s="50" t="s">
        <v>81</v>
      </c>
      <c r="M4" s="50" t="s">
        <v>82</v>
      </c>
      <c r="N4" s="50" t="s">
        <v>83</v>
      </c>
      <c r="O4" s="50" t="s">
        <v>84</v>
      </c>
      <c r="P4" s="50" t="s">
        <v>85</v>
      </c>
      <c r="Q4" s="50" t="s">
        <v>86</v>
      </c>
      <c r="R4" s="50" t="s">
        <v>87</v>
      </c>
      <c r="S4" s="51" t="s">
        <v>88</v>
      </c>
      <c r="T4" s="51" t="s">
        <v>89</v>
      </c>
      <c r="U4" s="51" t="s">
        <v>90</v>
      </c>
      <c r="V4" s="51" t="s">
        <v>91</v>
      </c>
    </row>
    <row r="5" spans="1:22" ht="13.5">
      <c r="A5" s="1" t="s">
        <v>92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>
      <c r="A6" s="37" t="s">
        <v>93</v>
      </c>
      <c r="B6" s="5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>
      <c r="A7" s="54"/>
      <c r="B7" s="55" t="s">
        <v>94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>
      <c r="A8" s="2"/>
      <c r="B8" s="2" t="s">
        <v>95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>
      <c r="A9" s="27" t="s">
        <v>96</v>
      </c>
      <c r="B9" s="5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>
      <c r="A10" s="27" t="s">
        <v>97</v>
      </c>
      <c r="B10" s="5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>
      <c r="A11" s="27" t="s">
        <v>98</v>
      </c>
      <c r="B11" s="5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>
      <c r="A12" s="57" t="s">
        <v>99</v>
      </c>
      <c r="B12" s="5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>
      <c r="A13" s="57" t="s">
        <v>100</v>
      </c>
      <c r="B13" s="5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5" spans="1:22" s="61" customFormat="1" ht="13.5">
      <c r="A15" s="58"/>
      <c r="B15" s="59"/>
      <c r="C15" s="51" t="s">
        <v>101</v>
      </c>
      <c r="D15" s="51" t="s">
        <v>102</v>
      </c>
      <c r="E15" s="51" t="s">
        <v>103</v>
      </c>
      <c r="F15" s="51" t="s">
        <v>104</v>
      </c>
      <c r="G15" s="51" t="s">
        <v>105</v>
      </c>
      <c r="H15" s="51" t="s">
        <v>106</v>
      </c>
      <c r="I15" s="51" t="s">
        <v>107</v>
      </c>
      <c r="J15" s="51" t="s">
        <v>108</v>
      </c>
      <c r="K15" s="51" t="s">
        <v>109</v>
      </c>
      <c r="L15" s="51" t="s">
        <v>110</v>
      </c>
      <c r="M15" s="51" t="s">
        <v>111</v>
      </c>
      <c r="N15" s="51" t="s">
        <v>112</v>
      </c>
      <c r="O15" s="51" t="s">
        <v>113</v>
      </c>
      <c r="P15" s="51" t="s">
        <v>114</v>
      </c>
      <c r="Q15" s="51" t="s">
        <v>115</v>
      </c>
      <c r="R15" s="60" t="s">
        <v>116</v>
      </c>
      <c r="S15" s="60" t="s">
        <v>117</v>
      </c>
      <c r="T15" s="51" t="s">
        <v>118</v>
      </c>
      <c r="U15" s="51" t="s">
        <v>119</v>
      </c>
      <c r="V15" s="51" t="s">
        <v>120</v>
      </c>
    </row>
    <row r="16" spans="1:22" ht="13.5">
      <c r="A16" s="1" t="s">
        <v>121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>
      <c r="A17" s="37" t="s">
        <v>122</v>
      </c>
      <c r="B17" s="5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>
      <c r="A18" s="54"/>
      <c r="B18" s="55" t="s">
        <v>123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>
      <c r="A19" s="2"/>
      <c r="B19" s="2" t="s">
        <v>124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3.5">
      <c r="A20" s="27" t="s">
        <v>125</v>
      </c>
      <c r="B20" s="5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3.5">
      <c r="A21" s="27" t="s">
        <v>97</v>
      </c>
      <c r="B21" s="5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3.5">
      <c r="A22" s="27" t="s">
        <v>98</v>
      </c>
      <c r="B22" s="5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>
      <c r="A23" s="57" t="s">
        <v>99</v>
      </c>
      <c r="B23" s="5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>
      <c r="A24" s="57" t="s">
        <v>100</v>
      </c>
      <c r="B24" s="5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6" spans="1:22" s="61" customFormat="1" ht="13.5">
      <c r="A26" s="58"/>
      <c r="B26" s="59"/>
      <c r="C26" s="51" t="s">
        <v>126</v>
      </c>
      <c r="D26" s="51" t="s">
        <v>127</v>
      </c>
      <c r="E26" s="51" t="s">
        <v>128</v>
      </c>
      <c r="F26" s="51" t="s">
        <v>129</v>
      </c>
      <c r="G26" s="51" t="s">
        <v>130</v>
      </c>
      <c r="H26" s="51" t="s">
        <v>131</v>
      </c>
      <c r="I26" s="51" t="s">
        <v>132</v>
      </c>
      <c r="J26" s="51" t="s">
        <v>133</v>
      </c>
      <c r="K26" s="51" t="s">
        <v>134</v>
      </c>
      <c r="L26" s="51" t="s">
        <v>135</v>
      </c>
      <c r="M26" s="51" t="s">
        <v>136</v>
      </c>
      <c r="N26" s="51" t="s">
        <v>137</v>
      </c>
      <c r="O26" s="51" t="s">
        <v>138</v>
      </c>
      <c r="P26" s="51" t="s">
        <v>139</v>
      </c>
      <c r="Q26" s="60" t="s">
        <v>140</v>
      </c>
      <c r="R26" s="60" t="s">
        <v>141</v>
      </c>
      <c r="S26" s="60" t="s">
        <v>142</v>
      </c>
      <c r="T26" s="51" t="s">
        <v>143</v>
      </c>
      <c r="U26" s="60" t="s">
        <v>144</v>
      </c>
      <c r="V26" s="60" t="s">
        <v>145</v>
      </c>
    </row>
    <row r="27" spans="1:22" ht="13.5">
      <c r="A27" s="1" t="s">
        <v>121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3.5">
      <c r="A28" s="37" t="s">
        <v>122</v>
      </c>
      <c r="B28" s="5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3.5">
      <c r="A29" s="54"/>
      <c r="B29" s="55" t="s">
        <v>123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3.5">
      <c r="A30" s="2"/>
      <c r="B30" s="2" t="s">
        <v>124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.5">
      <c r="A31" s="27" t="s">
        <v>125</v>
      </c>
      <c r="B31" s="5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3.5">
      <c r="A32" s="27" t="s">
        <v>97</v>
      </c>
      <c r="B32" s="5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.5">
      <c r="A33" s="27" t="s">
        <v>98</v>
      </c>
      <c r="B33" s="5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.5">
      <c r="A34" s="57" t="s">
        <v>99</v>
      </c>
      <c r="B34" s="5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3.5">
      <c r="A35" s="57" t="s">
        <v>100</v>
      </c>
      <c r="B35" s="5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ht="13.5">
      <c r="A37" t="s">
        <v>673</v>
      </c>
    </row>
    <row r="38" ht="13.5">
      <c r="A38" s="32" t="s">
        <v>146</v>
      </c>
    </row>
    <row r="39" ht="13.5">
      <c r="A39" t="s">
        <v>147</v>
      </c>
    </row>
    <row r="40" ht="13.5">
      <c r="A40" t="s">
        <v>674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87"/>
  <sheetViews>
    <sheetView zoomScale="75" zoomScaleNormal="75" workbookViewId="0" topLeftCell="A157">
      <selection activeCell="A186" sqref="A186"/>
    </sheetView>
  </sheetViews>
  <sheetFormatPr defaultColWidth="9.00390625" defaultRowHeight="13.5"/>
  <cols>
    <col min="1" max="1" width="20.75390625" style="0" customWidth="1"/>
    <col min="2" max="2" width="19.375" style="0" customWidth="1"/>
    <col min="3" max="3" width="33.375" style="0" customWidth="1"/>
    <col min="4" max="4" width="15.25390625" style="0" customWidth="1"/>
    <col min="5" max="34" width="7.625" style="0" customWidth="1"/>
    <col min="35" max="35" width="10.75390625" style="0" customWidth="1"/>
    <col min="36" max="37" width="15.50390625" style="0" customWidth="1"/>
    <col min="38" max="38" width="13.625" style="0" customWidth="1"/>
  </cols>
  <sheetData>
    <row r="1" ht="13.5">
      <c r="AL1" t="s">
        <v>569</v>
      </c>
    </row>
    <row r="2" ht="13.5">
      <c r="A2" t="s">
        <v>668</v>
      </c>
    </row>
    <row r="4" ht="13.5">
      <c r="A4" t="s">
        <v>669</v>
      </c>
    </row>
    <row r="6" spans="1:38" ht="13.5">
      <c r="A6" t="s">
        <v>372</v>
      </c>
      <c r="AL6" t="s">
        <v>161</v>
      </c>
    </row>
    <row r="7" spans="1:38" ht="13.5">
      <c r="A7" s="129" t="s">
        <v>373</v>
      </c>
      <c r="B7" s="129" t="s">
        <v>374</v>
      </c>
      <c r="C7" s="129" t="s">
        <v>375</v>
      </c>
      <c r="D7" s="131" t="s">
        <v>587</v>
      </c>
      <c r="E7" s="57" t="s">
        <v>570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53"/>
    </row>
    <row r="8" spans="1:38" s="108" customFormat="1" ht="57.75" customHeight="1">
      <c r="A8" s="130"/>
      <c r="B8" s="130"/>
      <c r="C8" s="130"/>
      <c r="D8" s="130"/>
      <c r="E8" s="113" t="s">
        <v>320</v>
      </c>
      <c r="F8" s="106" t="s">
        <v>321</v>
      </c>
      <c r="G8" s="106" t="s">
        <v>167</v>
      </c>
      <c r="H8" s="106" t="s">
        <v>168</v>
      </c>
      <c r="I8" s="106" t="s">
        <v>169</v>
      </c>
      <c r="J8" s="106" t="s">
        <v>170</v>
      </c>
      <c r="K8" s="106" t="s">
        <v>171</v>
      </c>
      <c r="L8" s="106" t="s">
        <v>172</v>
      </c>
      <c r="M8" s="106" t="s">
        <v>173</v>
      </c>
      <c r="N8" s="106" t="s">
        <v>322</v>
      </c>
      <c r="O8" s="106" t="s">
        <v>323</v>
      </c>
      <c r="P8" s="106" t="s">
        <v>324</v>
      </c>
      <c r="Q8" s="106" t="s">
        <v>325</v>
      </c>
      <c r="R8" s="106" t="s">
        <v>326</v>
      </c>
      <c r="S8" s="106" t="s">
        <v>327</v>
      </c>
      <c r="T8" s="106" t="s">
        <v>328</v>
      </c>
      <c r="U8" s="106" t="s">
        <v>329</v>
      </c>
      <c r="V8" s="106" t="s">
        <v>330</v>
      </c>
      <c r="W8" s="106" t="s">
        <v>331</v>
      </c>
      <c r="X8" s="106" t="s">
        <v>332</v>
      </c>
      <c r="Y8" s="106" t="s">
        <v>333</v>
      </c>
      <c r="Z8" s="106" t="s">
        <v>334</v>
      </c>
      <c r="AA8" s="106" t="s">
        <v>335</v>
      </c>
      <c r="AB8" s="106" t="s">
        <v>336</v>
      </c>
      <c r="AC8" s="106" t="s">
        <v>337</v>
      </c>
      <c r="AD8" s="106" t="s">
        <v>338</v>
      </c>
      <c r="AE8" s="106" t="s">
        <v>339</v>
      </c>
      <c r="AF8" s="106" t="s">
        <v>340</v>
      </c>
      <c r="AG8" s="106" t="s">
        <v>341</v>
      </c>
      <c r="AH8" s="106" t="s">
        <v>342</v>
      </c>
      <c r="AI8" s="106" t="s">
        <v>593</v>
      </c>
      <c r="AJ8" s="107" t="s">
        <v>376</v>
      </c>
      <c r="AK8" s="107" t="s">
        <v>377</v>
      </c>
      <c r="AL8" s="107" t="s">
        <v>378</v>
      </c>
    </row>
    <row r="9" spans="1:38" ht="20.25" customHeight="1">
      <c r="A9" s="55" t="s">
        <v>379</v>
      </c>
      <c r="B9" s="57" t="s">
        <v>380</v>
      </c>
      <c r="C9" s="1" t="s">
        <v>381</v>
      </c>
      <c r="D9" s="109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</row>
    <row r="10" spans="1:38" ht="20.25" customHeight="1">
      <c r="A10" s="54"/>
      <c r="B10" s="9" t="s">
        <v>382</v>
      </c>
      <c r="C10" s="54" t="s">
        <v>383</v>
      </c>
      <c r="D10" s="110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</row>
    <row r="11" spans="1:38" ht="20.25" customHeight="1">
      <c r="A11" s="54"/>
      <c r="B11" s="9"/>
      <c r="C11" s="54" t="s">
        <v>384</v>
      </c>
      <c r="D11" s="110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</row>
    <row r="12" spans="1:38" ht="20.25" customHeight="1">
      <c r="A12" s="54"/>
      <c r="B12" s="9"/>
      <c r="C12" s="54" t="s">
        <v>385</v>
      </c>
      <c r="D12" s="110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</row>
    <row r="13" spans="1:38" ht="20.25" customHeight="1">
      <c r="A13" s="54"/>
      <c r="B13" s="9"/>
      <c r="C13" s="54" t="s">
        <v>386</v>
      </c>
      <c r="D13" s="110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</row>
    <row r="14" spans="1:38" ht="20.25" customHeight="1">
      <c r="A14" s="2"/>
      <c r="B14" s="18"/>
      <c r="C14" s="2" t="s">
        <v>572</v>
      </c>
      <c r="D14" s="110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</row>
    <row r="15" spans="1:38" ht="20.25" customHeight="1">
      <c r="A15" s="54" t="s">
        <v>387</v>
      </c>
      <c r="B15" s="57" t="s">
        <v>388</v>
      </c>
      <c r="C15" s="1" t="s">
        <v>389</v>
      </c>
      <c r="D15" s="110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</row>
    <row r="16" spans="1:38" ht="20.25" customHeight="1">
      <c r="A16" s="54"/>
      <c r="B16" s="57" t="s">
        <v>390</v>
      </c>
      <c r="C16" s="1" t="s">
        <v>391</v>
      </c>
      <c r="D16" s="110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</row>
    <row r="17" spans="1:38" ht="20.25" customHeight="1">
      <c r="A17" s="54"/>
      <c r="B17" s="9" t="s">
        <v>392</v>
      </c>
      <c r="C17" s="54" t="s">
        <v>393</v>
      </c>
      <c r="D17" s="11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</row>
    <row r="18" spans="1:38" ht="20.25" customHeight="1">
      <c r="A18" s="54"/>
      <c r="B18" s="9"/>
      <c r="C18" s="54" t="s">
        <v>394</v>
      </c>
      <c r="D18" s="110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</row>
    <row r="19" spans="1:38" ht="20.25" customHeight="1">
      <c r="A19" s="54"/>
      <c r="B19" s="18"/>
      <c r="C19" s="2" t="s">
        <v>395</v>
      </c>
      <c r="D19" s="110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</row>
    <row r="20" spans="1:38" ht="20.25" customHeight="1">
      <c r="A20" s="54"/>
      <c r="B20" s="9" t="s">
        <v>396</v>
      </c>
      <c r="C20" s="54" t="s">
        <v>397</v>
      </c>
      <c r="D20" s="110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</row>
    <row r="21" spans="1:38" ht="20.25" customHeight="1">
      <c r="A21" s="54"/>
      <c r="B21" s="9"/>
      <c r="C21" s="54" t="s">
        <v>394</v>
      </c>
      <c r="D21" s="110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</row>
    <row r="22" spans="1:38" ht="20.25" customHeight="1">
      <c r="A22" s="54"/>
      <c r="B22" s="18"/>
      <c r="C22" s="2" t="s">
        <v>395</v>
      </c>
      <c r="D22" s="110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</row>
    <row r="23" spans="1:38" ht="20.25" customHeight="1">
      <c r="A23" s="54"/>
      <c r="B23" s="9" t="s">
        <v>398</v>
      </c>
      <c r="C23" s="54" t="s">
        <v>399</v>
      </c>
      <c r="D23" s="110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</row>
    <row r="24" spans="1:38" ht="20.25" customHeight="1">
      <c r="A24" s="54"/>
      <c r="B24" s="9"/>
      <c r="C24" s="54" t="s">
        <v>394</v>
      </c>
      <c r="D24" s="110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</row>
    <row r="25" spans="1:38" ht="20.25" customHeight="1">
      <c r="A25" s="54"/>
      <c r="B25" s="18"/>
      <c r="C25" s="2" t="s">
        <v>395</v>
      </c>
      <c r="D25" s="110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</row>
    <row r="26" spans="1:38" ht="20.25" customHeight="1">
      <c r="A26" s="54"/>
      <c r="B26" s="9" t="s">
        <v>400</v>
      </c>
      <c r="C26" s="54" t="s">
        <v>401</v>
      </c>
      <c r="D26" s="110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</row>
    <row r="27" spans="1:38" ht="20.25" customHeight="1">
      <c r="A27" s="54"/>
      <c r="B27" s="9"/>
      <c r="C27" s="54" t="s">
        <v>394</v>
      </c>
      <c r="D27" s="110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</row>
    <row r="28" spans="1:38" ht="20.25" customHeight="1">
      <c r="A28" s="54"/>
      <c r="B28" s="18"/>
      <c r="C28" s="2" t="s">
        <v>395</v>
      </c>
      <c r="D28" s="110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</row>
    <row r="29" spans="1:38" ht="20.25" customHeight="1">
      <c r="A29" s="54"/>
      <c r="B29" s="9" t="s">
        <v>402</v>
      </c>
      <c r="C29" s="54" t="s">
        <v>403</v>
      </c>
      <c r="D29" s="110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</row>
    <row r="30" spans="1:38" ht="20.25" customHeight="1">
      <c r="A30" s="54"/>
      <c r="B30" s="9"/>
      <c r="C30" s="54" t="s">
        <v>394</v>
      </c>
      <c r="D30" s="110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</row>
    <row r="31" spans="1:38" ht="20.25" customHeight="1">
      <c r="A31" s="54"/>
      <c r="B31" s="18"/>
      <c r="C31" s="2" t="s">
        <v>395</v>
      </c>
      <c r="D31" s="110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</row>
    <row r="32" spans="1:38" ht="20.25" customHeight="1">
      <c r="A32" s="9"/>
      <c r="B32" s="9" t="s">
        <v>404</v>
      </c>
      <c r="C32" s="54" t="s">
        <v>403</v>
      </c>
      <c r="D32" s="110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</row>
    <row r="33" spans="1:38" ht="20.25" customHeight="1">
      <c r="A33" s="9"/>
      <c r="B33" s="9"/>
      <c r="C33" s="54" t="s">
        <v>394</v>
      </c>
      <c r="D33" s="110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</row>
    <row r="34" spans="1:38" ht="20.25" customHeight="1">
      <c r="A34" s="54"/>
      <c r="B34" s="18"/>
      <c r="C34" s="2" t="s">
        <v>395</v>
      </c>
      <c r="D34" s="110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</row>
    <row r="35" spans="1:38" ht="27">
      <c r="A35" s="54"/>
      <c r="B35" s="111" t="s">
        <v>405</v>
      </c>
      <c r="C35" s="2" t="s">
        <v>406</v>
      </c>
      <c r="D35" s="110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</row>
    <row r="36" spans="1:38" ht="20.25" customHeight="1">
      <c r="A36" s="55" t="s">
        <v>407</v>
      </c>
      <c r="B36" s="9" t="s">
        <v>408</v>
      </c>
      <c r="C36" s="54" t="s">
        <v>409</v>
      </c>
      <c r="D36" s="110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</row>
    <row r="37" spans="1:38" ht="20.25" customHeight="1">
      <c r="A37" s="54"/>
      <c r="B37" s="9"/>
      <c r="C37" s="54" t="s">
        <v>410</v>
      </c>
      <c r="D37" s="110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</row>
    <row r="38" spans="1:38" ht="20.25" customHeight="1">
      <c r="A38" s="54"/>
      <c r="B38" s="9"/>
      <c r="C38" s="54" t="s">
        <v>411</v>
      </c>
      <c r="D38" s="110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</row>
    <row r="39" spans="1:38" ht="20.25" customHeight="1">
      <c r="A39" s="54"/>
      <c r="B39" s="18"/>
      <c r="C39" s="2" t="s">
        <v>412</v>
      </c>
      <c r="D39" s="110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</row>
    <row r="40" spans="1:38" ht="20.25" customHeight="1">
      <c r="A40" s="54"/>
      <c r="B40" s="9" t="s">
        <v>573</v>
      </c>
      <c r="C40" s="54" t="s">
        <v>413</v>
      </c>
      <c r="D40" s="110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</row>
    <row r="41" spans="1:38" ht="20.25" customHeight="1">
      <c r="A41" s="54"/>
      <c r="B41" s="9"/>
      <c r="C41" s="54" t="s">
        <v>414</v>
      </c>
      <c r="D41" s="110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</row>
    <row r="42" spans="1:38" ht="20.25" customHeight="1">
      <c r="A42" s="9"/>
      <c r="B42" s="9"/>
      <c r="C42" s="54" t="s">
        <v>416</v>
      </c>
      <c r="D42" s="110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</row>
    <row r="43" spans="1:38" ht="20.25" customHeight="1">
      <c r="A43" s="54"/>
      <c r="B43" s="9"/>
      <c r="C43" s="54" t="s">
        <v>567</v>
      </c>
      <c r="D43" s="110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</row>
    <row r="44" spans="1:38" ht="20.25" customHeight="1">
      <c r="A44" s="54"/>
      <c r="B44" s="18"/>
      <c r="C44" s="2" t="s">
        <v>568</v>
      </c>
      <c r="D44" s="110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</row>
    <row r="45" spans="1:38" ht="20.25" customHeight="1">
      <c r="A45" s="54"/>
      <c r="B45" s="9" t="s">
        <v>417</v>
      </c>
      <c r="C45" s="54" t="s">
        <v>418</v>
      </c>
      <c r="D45" s="110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</row>
    <row r="46" spans="1:38" ht="20.25" customHeight="1">
      <c r="A46" s="54"/>
      <c r="B46" s="9"/>
      <c r="C46" s="54" t="s">
        <v>419</v>
      </c>
      <c r="D46" s="110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</row>
    <row r="47" spans="1:38" ht="20.25" customHeight="1">
      <c r="A47" s="54"/>
      <c r="B47" s="9"/>
      <c r="C47" s="54" t="s">
        <v>420</v>
      </c>
      <c r="D47" s="110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</row>
    <row r="48" spans="1:38" ht="20.25" customHeight="1">
      <c r="A48" s="54"/>
      <c r="B48" s="9"/>
      <c r="C48" s="54" t="s">
        <v>419</v>
      </c>
      <c r="D48" s="110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</row>
    <row r="49" spans="1:38" ht="20.25" customHeight="1">
      <c r="A49" s="54"/>
      <c r="B49" s="9"/>
      <c r="C49" s="54" t="s">
        <v>421</v>
      </c>
      <c r="D49" s="110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</row>
    <row r="50" spans="1:38" ht="20.25" customHeight="1">
      <c r="A50" s="54"/>
      <c r="B50" s="9"/>
      <c r="C50" s="54" t="s">
        <v>422</v>
      </c>
      <c r="D50" s="110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</row>
    <row r="51" spans="1:38" ht="20.25" customHeight="1">
      <c r="A51" s="54"/>
      <c r="B51" s="9"/>
      <c r="C51" s="54" t="s">
        <v>423</v>
      </c>
      <c r="D51" s="110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</row>
    <row r="52" spans="1:38" ht="20.25" customHeight="1">
      <c r="A52" s="54"/>
      <c r="B52" s="9"/>
      <c r="C52" s="54" t="s">
        <v>424</v>
      </c>
      <c r="D52" s="110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</row>
    <row r="53" spans="1:38" ht="20.25" customHeight="1">
      <c r="A53" s="54"/>
      <c r="B53" s="9"/>
      <c r="C53" s="54" t="s">
        <v>425</v>
      </c>
      <c r="D53" s="110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</row>
    <row r="54" spans="1:38" ht="20.25" customHeight="1">
      <c r="A54" s="54"/>
      <c r="B54" s="18"/>
      <c r="C54" s="2" t="s">
        <v>426</v>
      </c>
      <c r="D54" s="110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</row>
    <row r="55" spans="1:38" ht="20.25" customHeight="1">
      <c r="A55" s="54"/>
      <c r="B55" s="9" t="s">
        <v>427</v>
      </c>
      <c r="C55" s="54" t="s">
        <v>428</v>
      </c>
      <c r="D55" s="110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</row>
    <row r="56" spans="1:38" ht="20.25" customHeight="1">
      <c r="A56" s="54"/>
      <c r="B56" s="9"/>
      <c r="C56" s="54" t="s">
        <v>429</v>
      </c>
      <c r="D56" s="110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</row>
    <row r="57" spans="1:38" ht="20.25" customHeight="1">
      <c r="A57" s="54"/>
      <c r="B57" s="18"/>
      <c r="C57" s="2" t="s">
        <v>430</v>
      </c>
      <c r="D57" s="110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</row>
    <row r="58" spans="1:38" ht="20.25" customHeight="1">
      <c r="A58" s="54"/>
      <c r="B58" s="9" t="s">
        <v>431</v>
      </c>
      <c r="C58" s="54" t="s">
        <v>432</v>
      </c>
      <c r="D58" s="110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</row>
    <row r="59" spans="1:38" ht="20.25" customHeight="1">
      <c r="A59" s="54"/>
      <c r="B59" s="9"/>
      <c r="C59" s="54" t="s">
        <v>433</v>
      </c>
      <c r="D59" s="110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</row>
    <row r="60" spans="1:38" ht="20.25" customHeight="1">
      <c r="A60" s="54"/>
      <c r="B60" s="9"/>
      <c r="C60" s="54" t="s">
        <v>422</v>
      </c>
      <c r="D60" s="110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</row>
    <row r="61" spans="1:38" ht="20.25" customHeight="1">
      <c r="A61" s="54"/>
      <c r="B61" s="9"/>
      <c r="C61" s="54" t="s">
        <v>436</v>
      </c>
      <c r="D61" s="110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</row>
    <row r="62" spans="1:38" ht="20.25" customHeight="1">
      <c r="A62" s="54"/>
      <c r="B62" s="9"/>
      <c r="C62" s="54" t="s">
        <v>433</v>
      </c>
      <c r="D62" s="110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</row>
    <row r="63" spans="1:38" ht="20.25" customHeight="1">
      <c r="A63" s="54"/>
      <c r="B63" s="9"/>
      <c r="C63" s="54" t="s">
        <v>434</v>
      </c>
      <c r="D63" s="110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</row>
    <row r="64" spans="1:38" ht="20.25" customHeight="1">
      <c r="A64" s="54"/>
      <c r="B64" s="18"/>
      <c r="C64" s="2" t="s">
        <v>435</v>
      </c>
      <c r="D64" s="110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</row>
    <row r="65" spans="1:38" ht="20.25" customHeight="1">
      <c r="A65" s="54"/>
      <c r="B65" s="9" t="s">
        <v>437</v>
      </c>
      <c r="C65" s="54" t="s">
        <v>438</v>
      </c>
      <c r="D65" s="110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</row>
    <row r="66" spans="1:38" ht="20.25" customHeight="1">
      <c r="A66" s="54"/>
      <c r="B66" s="9" t="s">
        <v>439</v>
      </c>
      <c r="C66" s="54" t="s">
        <v>440</v>
      </c>
      <c r="D66" s="110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38" ht="20.25" customHeight="1">
      <c r="A67" s="54"/>
      <c r="B67" s="18"/>
      <c r="C67" s="2" t="s">
        <v>441</v>
      </c>
      <c r="D67" s="110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38" ht="20.25" customHeight="1">
      <c r="A68" s="54"/>
      <c r="B68" s="57" t="s">
        <v>442</v>
      </c>
      <c r="C68" s="1" t="s">
        <v>443</v>
      </c>
      <c r="D68" s="110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38" ht="20.25" customHeight="1">
      <c r="A69" s="54"/>
      <c r="B69" s="9" t="s">
        <v>444</v>
      </c>
      <c r="C69" s="54" t="s">
        <v>445</v>
      </c>
      <c r="D69" s="110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38" ht="20.25" customHeight="1">
      <c r="A70" s="54"/>
      <c r="B70" s="9" t="s">
        <v>446</v>
      </c>
      <c r="C70" s="54" t="s">
        <v>415</v>
      </c>
      <c r="D70" s="110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38" ht="20.25" customHeight="1">
      <c r="A71" s="54"/>
      <c r="B71" s="9" t="s">
        <v>447</v>
      </c>
      <c r="C71" s="54" t="s">
        <v>425</v>
      </c>
      <c r="D71" s="110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38" ht="20.25" customHeight="1">
      <c r="A72" s="54"/>
      <c r="B72" s="18"/>
      <c r="C72" s="2" t="s">
        <v>433</v>
      </c>
      <c r="D72" s="110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  <row r="73" spans="1:38" ht="20.25" customHeight="1">
      <c r="A73" s="54"/>
      <c r="B73" s="57" t="s">
        <v>448</v>
      </c>
      <c r="C73" s="1" t="s">
        <v>433</v>
      </c>
      <c r="D73" s="110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</row>
    <row r="74" spans="1:38" ht="20.25" customHeight="1">
      <c r="A74" s="54"/>
      <c r="B74" s="9" t="s">
        <v>449</v>
      </c>
      <c r="C74" s="54" t="s">
        <v>450</v>
      </c>
      <c r="D74" s="110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</row>
    <row r="75" spans="1:38" ht="20.25" customHeight="1">
      <c r="A75" s="54"/>
      <c r="B75" s="18"/>
      <c r="C75" s="2" t="s">
        <v>415</v>
      </c>
      <c r="D75" s="110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</row>
    <row r="76" spans="1:38" ht="20.25" customHeight="1">
      <c r="A76" s="54"/>
      <c r="B76" s="9" t="s">
        <v>456</v>
      </c>
      <c r="C76" s="54" t="s">
        <v>451</v>
      </c>
      <c r="D76" s="110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</row>
    <row r="77" spans="1:38" ht="20.25" customHeight="1">
      <c r="A77" s="54"/>
      <c r="B77" s="9"/>
      <c r="C77" s="54" t="s">
        <v>452</v>
      </c>
      <c r="D77" s="110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</row>
    <row r="78" spans="1:38" ht="20.25" customHeight="1">
      <c r="A78" s="54"/>
      <c r="B78" s="9"/>
      <c r="C78" s="54" t="s">
        <v>453</v>
      </c>
      <c r="D78" s="110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</row>
    <row r="79" spans="1:38" ht="20.25" customHeight="1">
      <c r="A79" s="54"/>
      <c r="B79" s="9"/>
      <c r="C79" s="54" t="s">
        <v>454</v>
      </c>
      <c r="D79" s="110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</row>
    <row r="80" spans="1:38" ht="20.25" customHeight="1">
      <c r="A80" s="9"/>
      <c r="B80" s="9"/>
      <c r="C80" s="54" t="s">
        <v>455</v>
      </c>
      <c r="D80" s="110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</row>
    <row r="81" spans="1:38" ht="20.25" customHeight="1">
      <c r="A81" s="54"/>
      <c r="C81" s="54" t="s">
        <v>433</v>
      </c>
      <c r="D81" s="110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</row>
    <row r="82" spans="1:38" ht="20.25" customHeight="1">
      <c r="A82" s="54"/>
      <c r="B82" s="9"/>
      <c r="C82" s="54" t="s">
        <v>457</v>
      </c>
      <c r="D82" s="110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</row>
    <row r="83" spans="1:38" ht="20.25" customHeight="1">
      <c r="A83" s="54"/>
      <c r="B83" s="9"/>
      <c r="C83" s="54" t="s">
        <v>458</v>
      </c>
      <c r="D83" s="110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</row>
    <row r="84" spans="1:38" ht="20.25" customHeight="1">
      <c r="A84" s="54"/>
      <c r="B84" s="9"/>
      <c r="C84" s="54" t="s">
        <v>459</v>
      </c>
      <c r="D84" s="110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</row>
    <row r="85" spans="1:38" ht="20.25" customHeight="1">
      <c r="A85" s="54"/>
      <c r="B85" s="9"/>
      <c r="C85" s="54" t="s">
        <v>574</v>
      </c>
      <c r="D85" s="110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</row>
    <row r="86" spans="1:38" ht="20.25" customHeight="1">
      <c r="A86" s="54"/>
      <c r="B86" s="9"/>
      <c r="C86" s="54" t="s">
        <v>455</v>
      </c>
      <c r="D86" s="110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</row>
    <row r="87" spans="1:38" ht="20.25" customHeight="1">
      <c r="A87" s="54"/>
      <c r="B87" s="18"/>
      <c r="C87" s="2" t="s">
        <v>460</v>
      </c>
      <c r="D87" s="110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</row>
    <row r="88" spans="1:38" ht="20.25" customHeight="1">
      <c r="A88" s="54"/>
      <c r="B88" s="9" t="s">
        <v>461</v>
      </c>
      <c r="C88" s="54" t="s">
        <v>462</v>
      </c>
      <c r="D88" s="110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</row>
    <row r="89" spans="1:38" ht="20.25" customHeight="1">
      <c r="A89" s="54"/>
      <c r="B89" s="9"/>
      <c r="C89" s="54" t="s">
        <v>463</v>
      </c>
      <c r="D89" s="110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</row>
    <row r="90" spans="1:38" ht="20.25" customHeight="1">
      <c r="A90" s="54"/>
      <c r="B90" s="9"/>
      <c r="C90" s="54" t="s">
        <v>464</v>
      </c>
      <c r="D90" s="110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</row>
    <row r="91" spans="1:38" ht="20.25" customHeight="1">
      <c r="A91" s="54"/>
      <c r="B91" s="18"/>
      <c r="C91" s="2" t="s">
        <v>460</v>
      </c>
      <c r="D91" s="110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</row>
    <row r="92" spans="1:38" ht="20.25" customHeight="1">
      <c r="A92" s="2"/>
      <c r="B92" s="57" t="s">
        <v>465</v>
      </c>
      <c r="C92" s="1" t="s">
        <v>466</v>
      </c>
      <c r="D92" s="110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</row>
    <row r="93" spans="1:38" ht="20.25" customHeight="1">
      <c r="A93" s="54" t="s">
        <v>467</v>
      </c>
      <c r="B93" s="9" t="s">
        <v>468</v>
      </c>
      <c r="C93" s="54" t="s">
        <v>409</v>
      </c>
      <c r="D93" s="110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</row>
    <row r="94" spans="1:38" ht="20.25" customHeight="1">
      <c r="A94" s="54"/>
      <c r="B94" s="9"/>
      <c r="C94" s="54" t="s">
        <v>469</v>
      </c>
      <c r="D94" s="110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</row>
    <row r="95" spans="1:38" ht="20.25" customHeight="1">
      <c r="A95" s="54"/>
      <c r="B95" s="9"/>
      <c r="C95" s="54" t="s">
        <v>470</v>
      </c>
      <c r="D95" s="110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</row>
    <row r="96" spans="1:38" ht="20.25" customHeight="1">
      <c r="A96" s="54"/>
      <c r="B96" s="18"/>
      <c r="C96" s="2" t="s">
        <v>471</v>
      </c>
      <c r="D96" s="110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</row>
    <row r="97" spans="1:38" ht="20.25" customHeight="1">
      <c r="A97" s="54"/>
      <c r="B97" s="9" t="s">
        <v>472</v>
      </c>
      <c r="C97" s="54" t="s">
        <v>473</v>
      </c>
      <c r="D97" s="110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</row>
    <row r="98" spans="1:38" ht="20.25" customHeight="1">
      <c r="A98" s="54"/>
      <c r="B98" s="18"/>
      <c r="C98" s="2" t="s">
        <v>474</v>
      </c>
      <c r="D98" s="110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</row>
    <row r="99" spans="1:38" ht="20.25" customHeight="1">
      <c r="A99" s="54"/>
      <c r="B99" s="57" t="s">
        <v>475</v>
      </c>
      <c r="C99" s="1" t="s">
        <v>476</v>
      </c>
      <c r="D99" s="110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</row>
    <row r="100" spans="1:38" ht="20.25" customHeight="1">
      <c r="A100" s="54"/>
      <c r="B100" s="9" t="s">
        <v>477</v>
      </c>
      <c r="C100" s="54" t="s">
        <v>478</v>
      </c>
      <c r="D100" s="110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</row>
    <row r="101" spans="1:38" ht="20.25" customHeight="1">
      <c r="A101" s="54"/>
      <c r="B101" s="9"/>
      <c r="C101" s="54" t="s">
        <v>479</v>
      </c>
      <c r="D101" s="110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</row>
    <row r="102" spans="1:38" ht="20.25" customHeight="1">
      <c r="A102" s="54"/>
      <c r="B102" s="18"/>
      <c r="C102" s="2" t="s">
        <v>480</v>
      </c>
      <c r="D102" s="110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</row>
    <row r="103" spans="1:38" ht="20.25" customHeight="1">
      <c r="A103" s="54"/>
      <c r="B103" s="9" t="s">
        <v>481</v>
      </c>
      <c r="C103" s="54" t="s">
        <v>482</v>
      </c>
      <c r="D103" s="110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</row>
    <row r="104" spans="1:38" ht="20.25" customHeight="1">
      <c r="A104" s="54"/>
      <c r="B104" s="9"/>
      <c r="C104" s="54" t="s">
        <v>483</v>
      </c>
      <c r="D104" s="110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</row>
    <row r="105" spans="1:38" ht="20.25" customHeight="1">
      <c r="A105" s="54"/>
      <c r="B105" s="9"/>
      <c r="C105" s="54" t="s">
        <v>484</v>
      </c>
      <c r="D105" s="110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</row>
    <row r="106" spans="1:38" ht="20.25" customHeight="1">
      <c r="A106" s="54"/>
      <c r="B106" s="18"/>
      <c r="C106" s="2" t="s">
        <v>485</v>
      </c>
      <c r="D106" s="110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</row>
    <row r="107" spans="1:38" ht="20.25" customHeight="1">
      <c r="A107" s="54"/>
      <c r="B107" s="9" t="s">
        <v>486</v>
      </c>
      <c r="C107" s="54" t="s">
        <v>488</v>
      </c>
      <c r="D107" s="110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</row>
    <row r="108" spans="1:38" ht="20.25" customHeight="1">
      <c r="A108" s="54"/>
      <c r="B108" s="9"/>
      <c r="C108" s="54" t="s">
        <v>479</v>
      </c>
      <c r="D108" s="110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</row>
    <row r="109" spans="1:38" ht="20.25" customHeight="1">
      <c r="A109" s="54"/>
      <c r="B109" s="18"/>
      <c r="C109" s="2" t="s">
        <v>480</v>
      </c>
      <c r="D109" s="110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</row>
    <row r="110" spans="1:38" ht="20.25" customHeight="1">
      <c r="A110" s="54"/>
      <c r="B110" s="9" t="s">
        <v>489</v>
      </c>
      <c r="C110" s="54" t="s">
        <v>490</v>
      </c>
      <c r="D110" s="110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</row>
    <row r="111" spans="1:38" ht="20.25" customHeight="1">
      <c r="A111" s="54"/>
      <c r="B111" s="9" t="s">
        <v>491</v>
      </c>
      <c r="C111" s="54" t="s">
        <v>492</v>
      </c>
      <c r="D111" s="110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</row>
    <row r="112" spans="1:38" ht="20.25" customHeight="1">
      <c r="A112" s="54"/>
      <c r="B112" s="9" t="s">
        <v>493</v>
      </c>
      <c r="C112" s="54" t="s">
        <v>575</v>
      </c>
      <c r="D112" s="110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</row>
    <row r="113" spans="1:38" ht="20.25" customHeight="1">
      <c r="A113" s="54"/>
      <c r="B113" s="18"/>
      <c r="C113" s="2" t="s">
        <v>487</v>
      </c>
      <c r="D113" s="110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</row>
    <row r="114" spans="1:38" ht="20.25" customHeight="1">
      <c r="A114" s="54"/>
      <c r="B114" s="9" t="s">
        <v>494</v>
      </c>
      <c r="C114" s="54" t="s">
        <v>495</v>
      </c>
      <c r="D114" s="110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</row>
    <row r="115" spans="1:38" ht="20.25" customHeight="1">
      <c r="A115" s="54"/>
      <c r="B115" s="9"/>
      <c r="C115" s="54" t="s">
        <v>496</v>
      </c>
      <c r="D115" s="110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</row>
    <row r="116" spans="1:38" ht="20.25" customHeight="1">
      <c r="A116" s="54"/>
      <c r="B116" s="9"/>
      <c r="C116" s="54" t="s">
        <v>497</v>
      </c>
      <c r="D116" s="110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</row>
    <row r="117" spans="1:38" ht="20.25" customHeight="1">
      <c r="A117" s="54"/>
      <c r="B117" s="18"/>
      <c r="C117" s="2" t="s">
        <v>498</v>
      </c>
      <c r="D117" s="110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</row>
    <row r="118" spans="1:38" ht="20.25" customHeight="1">
      <c r="A118" s="54"/>
      <c r="B118" s="9" t="s">
        <v>499</v>
      </c>
      <c r="C118" s="54" t="s">
        <v>500</v>
      </c>
      <c r="D118" s="110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</row>
    <row r="119" spans="1:38" ht="20.25" customHeight="1">
      <c r="A119" s="54"/>
      <c r="B119" s="9"/>
      <c r="C119" s="54" t="s">
        <v>502</v>
      </c>
      <c r="D119" s="110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</row>
    <row r="120" spans="1:38" ht="20.25" customHeight="1">
      <c r="A120" s="54"/>
      <c r="B120" s="18"/>
      <c r="C120" s="2" t="s">
        <v>498</v>
      </c>
      <c r="D120" s="110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</row>
    <row r="121" spans="1:38" ht="20.25" customHeight="1">
      <c r="A121" s="54"/>
      <c r="B121" s="9" t="s">
        <v>503</v>
      </c>
      <c r="C121" s="54" t="s">
        <v>501</v>
      </c>
      <c r="D121" s="110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</row>
    <row r="122" spans="1:38" ht="20.25" customHeight="1">
      <c r="A122" s="54"/>
      <c r="B122" s="18"/>
      <c r="C122" s="2" t="s">
        <v>504</v>
      </c>
      <c r="D122" s="110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</row>
    <row r="123" spans="1:38" ht="20.25" customHeight="1">
      <c r="A123" s="54"/>
      <c r="B123" s="9" t="s">
        <v>505</v>
      </c>
      <c r="C123" s="54" t="s">
        <v>506</v>
      </c>
      <c r="D123" s="110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</row>
    <row r="124" spans="1:38" ht="20.25" customHeight="1">
      <c r="A124" s="54"/>
      <c r="B124" s="9"/>
      <c r="C124" s="54" t="s">
        <v>507</v>
      </c>
      <c r="D124" s="110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</row>
    <row r="125" spans="1:38" ht="20.25" customHeight="1">
      <c r="A125" s="54"/>
      <c r="B125" s="18"/>
      <c r="C125" s="2" t="s">
        <v>508</v>
      </c>
      <c r="D125" s="110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</row>
    <row r="126" spans="1:38" ht="20.25" customHeight="1">
      <c r="A126" s="54"/>
      <c r="B126" s="9" t="s">
        <v>509</v>
      </c>
      <c r="C126" s="54" t="s">
        <v>510</v>
      </c>
      <c r="D126" s="110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</row>
    <row r="127" spans="1:38" ht="20.25" customHeight="1">
      <c r="A127" s="54"/>
      <c r="B127" s="9"/>
      <c r="C127" s="54" t="s">
        <v>511</v>
      </c>
      <c r="D127" s="110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</row>
    <row r="128" spans="1:38" ht="20.25" customHeight="1">
      <c r="A128" s="54"/>
      <c r="B128" s="9"/>
      <c r="C128" s="54" t="s">
        <v>512</v>
      </c>
      <c r="D128" s="110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</row>
    <row r="129" spans="1:38" ht="20.25" customHeight="1">
      <c r="A129" s="54"/>
      <c r="B129" s="9"/>
      <c r="C129" s="54" t="s">
        <v>513</v>
      </c>
      <c r="D129" s="110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</row>
    <row r="130" spans="1:38" ht="20.25" customHeight="1">
      <c r="A130" s="54"/>
      <c r="B130" s="9"/>
      <c r="C130" s="54" t="s">
        <v>514</v>
      </c>
      <c r="D130" s="110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</row>
    <row r="131" spans="1:38" ht="20.25" customHeight="1">
      <c r="A131" s="54"/>
      <c r="B131" s="9"/>
      <c r="C131" s="54" t="s">
        <v>515</v>
      </c>
      <c r="D131" s="110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</row>
    <row r="132" spans="1:38" ht="20.25" customHeight="1">
      <c r="A132" s="54"/>
      <c r="B132" s="18"/>
      <c r="C132" s="2" t="s">
        <v>516</v>
      </c>
      <c r="D132" s="110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</row>
    <row r="133" spans="1:38" ht="20.25" customHeight="1">
      <c r="A133" s="54"/>
      <c r="B133" s="57" t="s">
        <v>517</v>
      </c>
      <c r="C133" s="1" t="s">
        <v>518</v>
      </c>
      <c r="D133" s="110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</row>
    <row r="134" spans="1:38" ht="20.25" customHeight="1">
      <c r="A134" s="54"/>
      <c r="B134" s="9" t="s">
        <v>519</v>
      </c>
      <c r="C134" s="54" t="s">
        <v>520</v>
      </c>
      <c r="D134" s="110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</row>
    <row r="135" spans="1:38" ht="20.25" customHeight="1">
      <c r="A135" s="54"/>
      <c r="B135" s="9"/>
      <c r="C135" s="54" t="s">
        <v>521</v>
      </c>
      <c r="D135" s="110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</row>
    <row r="136" spans="1:38" ht="20.25" customHeight="1">
      <c r="A136" s="54"/>
      <c r="B136" s="9"/>
      <c r="C136" s="54" t="s">
        <v>522</v>
      </c>
      <c r="D136" s="110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</row>
    <row r="137" spans="1:38" ht="20.25" customHeight="1">
      <c r="A137" s="54"/>
      <c r="B137" s="9"/>
      <c r="C137" s="54" t="s">
        <v>523</v>
      </c>
      <c r="D137" s="110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</row>
    <row r="138" spans="1:38" ht="20.25" customHeight="1">
      <c r="A138" s="54"/>
      <c r="B138" s="9"/>
      <c r="C138" s="54" t="s">
        <v>524</v>
      </c>
      <c r="D138" s="110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</row>
    <row r="139" spans="1:38" ht="20.25" customHeight="1">
      <c r="A139" s="54"/>
      <c r="B139" s="9"/>
      <c r="C139" s="54" t="s">
        <v>525</v>
      </c>
      <c r="D139" s="110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</row>
    <row r="140" spans="1:38" ht="20.25" customHeight="1">
      <c r="A140" s="54"/>
      <c r="B140" s="9"/>
      <c r="C140" s="54" t="s">
        <v>526</v>
      </c>
      <c r="D140" s="110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</row>
    <row r="141" spans="1:38" ht="20.25" customHeight="1">
      <c r="A141" s="54"/>
      <c r="B141" s="9"/>
      <c r="C141" s="54" t="s">
        <v>527</v>
      </c>
      <c r="D141" s="110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</row>
    <row r="142" spans="1:38" ht="20.25" customHeight="1">
      <c r="A142" s="54"/>
      <c r="B142" s="18"/>
      <c r="C142" s="2" t="s">
        <v>528</v>
      </c>
      <c r="D142" s="110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</row>
    <row r="143" spans="1:38" ht="20.25" customHeight="1">
      <c r="A143" s="54"/>
      <c r="B143" s="9" t="s">
        <v>529</v>
      </c>
      <c r="C143" s="54" t="s">
        <v>530</v>
      </c>
      <c r="D143" s="110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</row>
    <row r="144" spans="1:38" ht="20.25" customHeight="1">
      <c r="A144" s="54"/>
      <c r="B144" s="9"/>
      <c r="C144" s="54" t="s">
        <v>521</v>
      </c>
      <c r="D144" s="110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</row>
    <row r="145" spans="1:38" ht="20.25" customHeight="1">
      <c r="A145" s="54"/>
      <c r="B145" s="18"/>
      <c r="C145" s="2" t="s">
        <v>522</v>
      </c>
      <c r="D145" s="110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</row>
    <row r="146" spans="1:38" ht="20.25" customHeight="1">
      <c r="A146" s="54"/>
      <c r="B146" s="9" t="s">
        <v>531</v>
      </c>
      <c r="C146" s="54" t="s">
        <v>532</v>
      </c>
      <c r="D146" s="110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</row>
    <row r="147" spans="1:38" ht="20.25" customHeight="1">
      <c r="A147" s="54"/>
      <c r="B147" s="9"/>
      <c r="C147" s="54" t="s">
        <v>521</v>
      </c>
      <c r="D147" s="110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</row>
    <row r="148" spans="1:38" ht="20.25" customHeight="1">
      <c r="A148" s="54"/>
      <c r="B148" s="9"/>
      <c r="C148" s="54" t="s">
        <v>522</v>
      </c>
      <c r="D148" s="110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</row>
    <row r="149" spans="1:38" ht="20.25" customHeight="1">
      <c r="A149" s="54"/>
      <c r="B149" s="9"/>
      <c r="C149" s="54" t="s">
        <v>533</v>
      </c>
      <c r="D149" s="110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</row>
    <row r="150" spans="1:38" ht="20.25" customHeight="1">
      <c r="A150" s="54"/>
      <c r="B150" s="18"/>
      <c r="C150" s="2" t="s">
        <v>501</v>
      </c>
      <c r="D150" s="110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</row>
    <row r="151" spans="1:38" ht="20.25" customHeight="1">
      <c r="A151" s="54"/>
      <c r="B151" s="9" t="s">
        <v>534</v>
      </c>
      <c r="C151" s="54" t="s">
        <v>576</v>
      </c>
      <c r="D151" s="110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</row>
    <row r="152" spans="1:38" ht="20.25" customHeight="1">
      <c r="A152" s="54"/>
      <c r="C152" s="54" t="s">
        <v>535</v>
      </c>
      <c r="D152" s="110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</row>
    <row r="153" spans="1:38" ht="20.25" customHeight="1">
      <c r="A153" s="54"/>
      <c r="B153" s="9"/>
      <c r="C153" s="54" t="s">
        <v>536</v>
      </c>
      <c r="D153" s="110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</row>
    <row r="154" spans="1:38" ht="20.25" customHeight="1">
      <c r="A154" s="54"/>
      <c r="B154" s="9"/>
      <c r="C154" s="54" t="s">
        <v>537</v>
      </c>
      <c r="D154" s="110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</row>
    <row r="155" spans="1:38" ht="20.25" customHeight="1">
      <c r="A155" s="54"/>
      <c r="B155" s="9"/>
      <c r="C155" s="54" t="s">
        <v>538</v>
      </c>
      <c r="D155" s="110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</row>
    <row r="156" spans="1:38" ht="20.25" customHeight="1">
      <c r="A156" s="54"/>
      <c r="B156" s="9"/>
      <c r="C156" s="54" t="s">
        <v>539</v>
      </c>
      <c r="D156" s="110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</row>
    <row r="157" spans="1:38" ht="20.25" customHeight="1">
      <c r="A157" s="54"/>
      <c r="B157" s="9"/>
      <c r="C157" s="54" t="s">
        <v>540</v>
      </c>
      <c r="D157" s="110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</row>
    <row r="158" spans="1:38" ht="20.25" customHeight="1">
      <c r="A158" s="54"/>
      <c r="B158" s="9"/>
      <c r="C158" s="54" t="s">
        <v>541</v>
      </c>
      <c r="D158" s="110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</row>
    <row r="159" spans="1:38" ht="20.25" customHeight="1">
      <c r="A159" s="54"/>
      <c r="B159" s="18"/>
      <c r="C159" s="2" t="s">
        <v>542</v>
      </c>
      <c r="D159" s="110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</row>
    <row r="160" spans="1:38" ht="20.25" customHeight="1">
      <c r="A160" s="54"/>
      <c r="B160" s="9" t="s">
        <v>543</v>
      </c>
      <c r="C160" s="54" t="s">
        <v>544</v>
      </c>
      <c r="D160" s="110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</row>
    <row r="161" spans="1:38" ht="20.25" customHeight="1">
      <c r="A161" s="54"/>
      <c r="B161" s="9"/>
      <c r="C161" s="54" t="s">
        <v>479</v>
      </c>
      <c r="D161" s="110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</row>
    <row r="162" spans="1:38" ht="20.25" customHeight="1">
      <c r="A162" s="54"/>
      <c r="B162" s="9"/>
      <c r="C162" s="54" t="s">
        <v>545</v>
      </c>
      <c r="D162" s="110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</row>
    <row r="163" spans="1:38" ht="20.25" customHeight="1">
      <c r="A163" s="54"/>
      <c r="B163" s="18"/>
      <c r="C163" s="2" t="s">
        <v>514</v>
      </c>
      <c r="D163" s="110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</row>
    <row r="164" spans="1:38" ht="20.25" customHeight="1">
      <c r="A164" s="55" t="s">
        <v>546</v>
      </c>
      <c r="B164" s="57" t="s">
        <v>547</v>
      </c>
      <c r="C164" s="1" t="s">
        <v>548</v>
      </c>
      <c r="D164" s="110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</row>
    <row r="165" spans="1:38" ht="20.25" customHeight="1">
      <c r="A165" s="54"/>
      <c r="B165" s="57" t="s">
        <v>549</v>
      </c>
      <c r="C165" s="1" t="s">
        <v>550</v>
      </c>
      <c r="D165" s="110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</row>
    <row r="166" spans="1:38" ht="20.25" customHeight="1">
      <c r="A166" s="54"/>
      <c r="B166" s="57" t="s">
        <v>551</v>
      </c>
      <c r="C166" s="1" t="s">
        <v>550</v>
      </c>
      <c r="D166" s="110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</row>
    <row r="167" spans="1:38" ht="20.25" customHeight="1">
      <c r="A167" s="54"/>
      <c r="B167" s="57" t="s">
        <v>465</v>
      </c>
      <c r="C167" s="1" t="s">
        <v>552</v>
      </c>
      <c r="D167" s="110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</row>
    <row r="168" spans="1:38" ht="20.25" customHeight="1">
      <c r="A168" s="54"/>
      <c r="B168" s="9" t="s">
        <v>553</v>
      </c>
      <c r="C168" s="54" t="s">
        <v>554</v>
      </c>
      <c r="D168" s="110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</row>
    <row r="169" spans="1:38" ht="20.25" customHeight="1">
      <c r="A169" s="2"/>
      <c r="B169" s="18"/>
      <c r="C169" s="2" t="s">
        <v>555</v>
      </c>
      <c r="D169" s="110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</row>
    <row r="170" spans="1:38" ht="20.25" customHeight="1">
      <c r="A170" s="54" t="s">
        <v>556</v>
      </c>
      <c r="B170" s="9" t="s">
        <v>557</v>
      </c>
      <c r="C170" s="54" t="s">
        <v>558</v>
      </c>
      <c r="D170" s="110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</row>
    <row r="171" spans="1:38" ht="20.25" customHeight="1">
      <c r="A171" s="54"/>
      <c r="B171" s="9"/>
      <c r="C171" s="54" t="s">
        <v>559</v>
      </c>
      <c r="D171" s="110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</row>
    <row r="172" spans="1:38" ht="20.25" customHeight="1">
      <c r="A172" s="54"/>
      <c r="B172" s="9"/>
      <c r="C172" s="54" t="s">
        <v>560</v>
      </c>
      <c r="D172" s="110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</row>
    <row r="173" spans="1:38" ht="20.25" customHeight="1">
      <c r="A173" s="54"/>
      <c r="B173" s="9"/>
      <c r="C173" s="54" t="s">
        <v>561</v>
      </c>
      <c r="D173" s="110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</row>
    <row r="174" spans="1:38" ht="20.25" customHeight="1">
      <c r="A174" s="54"/>
      <c r="B174" s="9"/>
      <c r="C174" s="54" t="s">
        <v>562</v>
      </c>
      <c r="D174" s="110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</row>
    <row r="175" spans="1:38" ht="20.25" customHeight="1">
      <c r="A175" s="54"/>
      <c r="B175" s="18"/>
      <c r="C175" s="2" t="s">
        <v>563</v>
      </c>
      <c r="D175" s="110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</row>
    <row r="176" spans="1:38" ht="20.25" customHeight="1">
      <c r="A176" s="54"/>
      <c r="B176" s="9" t="s">
        <v>564</v>
      </c>
      <c r="C176" s="2" t="s">
        <v>552</v>
      </c>
      <c r="D176" s="110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</row>
    <row r="177" spans="1:38" ht="20.25" customHeight="1">
      <c r="A177" s="1" t="s">
        <v>58</v>
      </c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12"/>
      <c r="AI177" s="93"/>
      <c r="AJ177" s="93"/>
      <c r="AK177" s="93"/>
      <c r="AL177" s="93"/>
    </row>
    <row r="178" spans="1:38" ht="20.25" customHeight="1">
      <c r="A178" s="1" t="s">
        <v>565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94"/>
      <c r="AJ178" s="94"/>
      <c r="AK178" s="94"/>
      <c r="AL178" s="94"/>
    </row>
    <row r="179" spans="1:38" ht="20.25" customHeight="1">
      <c r="A179" s="57" t="s">
        <v>566</v>
      </c>
      <c r="B179" s="1"/>
      <c r="C179" s="5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2"/>
      <c r="AJ179" s="2"/>
      <c r="AK179" s="2"/>
      <c r="AL179" s="2"/>
    </row>
    <row r="181" ht="13.5">
      <c r="A181" t="s">
        <v>571</v>
      </c>
    </row>
    <row r="182" ht="13.5">
      <c r="A182" t="s">
        <v>654</v>
      </c>
    </row>
    <row r="183" ht="13.5">
      <c r="A183" t="s">
        <v>670</v>
      </c>
    </row>
    <row r="184" ht="13.5">
      <c r="A184" t="s">
        <v>655</v>
      </c>
    </row>
    <row r="185" ht="13.5">
      <c r="A185" t="s">
        <v>683</v>
      </c>
    </row>
    <row r="186" ht="13.5">
      <c r="A186" t="s">
        <v>594</v>
      </c>
    </row>
    <row r="187" ht="13.5">
      <c r="A187" t="s">
        <v>642</v>
      </c>
    </row>
  </sheetData>
  <mergeCells count="4">
    <mergeCell ref="A7:A8"/>
    <mergeCell ref="B7:B8"/>
    <mergeCell ref="C7:C8"/>
    <mergeCell ref="D7:D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2"/>
  <sheetViews>
    <sheetView zoomScale="75" zoomScaleNormal="75" workbookViewId="0" topLeftCell="A1">
      <selection activeCell="A27" sqref="A27"/>
    </sheetView>
  </sheetViews>
  <sheetFormatPr defaultColWidth="9.00390625" defaultRowHeight="13.5"/>
  <cols>
    <col min="1" max="1" width="28.00390625" style="0" customWidth="1"/>
    <col min="2" max="32" width="7.625" style="0" customWidth="1"/>
    <col min="33" max="35" width="12.00390625" style="0" customWidth="1"/>
  </cols>
  <sheetData>
    <row r="1" ht="13.5">
      <c r="AH1" t="s">
        <v>217</v>
      </c>
    </row>
    <row r="2" ht="13.5">
      <c r="A2" t="s">
        <v>149</v>
      </c>
    </row>
    <row r="4" ht="13.5">
      <c r="A4" t="s">
        <v>150</v>
      </c>
    </row>
    <row r="6" ht="13.5">
      <c r="A6" t="s">
        <v>151</v>
      </c>
    </row>
    <row r="7" spans="1:7" ht="13.5">
      <c r="A7" s="62" t="s">
        <v>152</v>
      </c>
      <c r="B7" s="135" t="s">
        <v>154</v>
      </c>
      <c r="C7" s="136"/>
      <c r="D7" s="136"/>
      <c r="E7" s="136"/>
      <c r="F7" s="136"/>
      <c r="G7" s="137"/>
    </row>
    <row r="8" spans="1:7" ht="13.5">
      <c r="A8" s="1" t="s">
        <v>155</v>
      </c>
      <c r="B8" s="138"/>
      <c r="C8" s="139"/>
      <c r="D8" s="139"/>
      <c r="E8" s="139"/>
      <c r="F8" s="139"/>
      <c r="G8" s="140"/>
    </row>
    <row r="9" spans="1:7" ht="13.5">
      <c r="A9" s="1" t="s">
        <v>156</v>
      </c>
      <c r="B9" s="135"/>
      <c r="C9" s="136"/>
      <c r="D9" s="136"/>
      <c r="E9" s="136"/>
      <c r="F9" s="136"/>
      <c r="G9" s="137"/>
    </row>
    <row r="10" spans="1:7" ht="13.5">
      <c r="A10" s="1" t="s">
        <v>157</v>
      </c>
      <c r="B10" s="138"/>
      <c r="C10" s="139"/>
      <c r="D10" s="139"/>
      <c r="E10" s="139"/>
      <c r="F10" s="139"/>
      <c r="G10" s="140"/>
    </row>
    <row r="11" spans="1:7" ht="14.25" thickBot="1">
      <c r="A11" s="63" t="s">
        <v>158</v>
      </c>
      <c r="B11" s="132"/>
      <c r="C11" s="133"/>
      <c r="D11" s="133"/>
      <c r="E11" s="133"/>
      <c r="F11" s="133"/>
      <c r="G11" s="134"/>
    </row>
    <row r="12" spans="1:7" ht="13.5">
      <c r="A12" s="64"/>
      <c r="B12" s="65"/>
      <c r="C12" s="65"/>
      <c r="D12" s="65"/>
      <c r="E12" s="65"/>
      <c r="F12" s="65"/>
      <c r="G12" s="65"/>
    </row>
    <row r="13" spans="1:35" ht="13.5">
      <c r="A13" t="s">
        <v>160</v>
      </c>
      <c r="AI13" t="s">
        <v>162</v>
      </c>
    </row>
    <row r="14" spans="1:35" s="69" customFormat="1" ht="64.5" customHeight="1">
      <c r="A14" s="66" t="s">
        <v>163</v>
      </c>
      <c r="B14" s="66" t="s">
        <v>164</v>
      </c>
      <c r="C14" s="66" t="s">
        <v>165</v>
      </c>
      <c r="D14" s="66" t="s">
        <v>166</v>
      </c>
      <c r="E14" s="66" t="s">
        <v>167</v>
      </c>
      <c r="F14" s="66" t="s">
        <v>168</v>
      </c>
      <c r="G14" s="66" t="s">
        <v>169</v>
      </c>
      <c r="H14" s="66" t="s">
        <v>170</v>
      </c>
      <c r="I14" s="66" t="s">
        <v>171</v>
      </c>
      <c r="J14" s="66" t="s">
        <v>172</v>
      </c>
      <c r="K14" s="66" t="s">
        <v>173</v>
      </c>
      <c r="L14" s="66" t="s">
        <v>174</v>
      </c>
      <c r="M14" s="66" t="s">
        <v>175</v>
      </c>
      <c r="N14" s="66" t="s">
        <v>176</v>
      </c>
      <c r="O14" s="66" t="s">
        <v>177</v>
      </c>
      <c r="P14" s="66" t="s">
        <v>178</v>
      </c>
      <c r="Q14" s="66" t="s">
        <v>179</v>
      </c>
      <c r="R14" s="66" t="s">
        <v>180</v>
      </c>
      <c r="S14" s="66" t="s">
        <v>181</v>
      </c>
      <c r="T14" s="66" t="s">
        <v>182</v>
      </c>
      <c r="U14" s="66" t="s">
        <v>183</v>
      </c>
      <c r="V14" s="66" t="s">
        <v>185</v>
      </c>
      <c r="W14" s="66" t="s">
        <v>186</v>
      </c>
      <c r="X14" s="66" t="s">
        <v>187</v>
      </c>
      <c r="Y14" s="66" t="s">
        <v>188</v>
      </c>
      <c r="Z14" s="66" t="s">
        <v>189</v>
      </c>
      <c r="AA14" s="66" t="s">
        <v>190</v>
      </c>
      <c r="AB14" s="66" t="s">
        <v>191</v>
      </c>
      <c r="AC14" s="66" t="s">
        <v>192</v>
      </c>
      <c r="AD14" s="66" t="s">
        <v>193</v>
      </c>
      <c r="AE14" s="66" t="s">
        <v>194</v>
      </c>
      <c r="AF14" s="66" t="s">
        <v>195</v>
      </c>
      <c r="AG14" s="67" t="s">
        <v>196</v>
      </c>
      <c r="AH14" s="68" t="s">
        <v>596</v>
      </c>
      <c r="AI14" s="68" t="s">
        <v>597</v>
      </c>
    </row>
    <row r="15" spans="1:35" ht="13.5">
      <c r="A15" s="1" t="s">
        <v>197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0"/>
      <c r="AH15" s="70"/>
      <c r="AI15" s="70"/>
    </row>
    <row r="16" spans="1:35" ht="13.5">
      <c r="A16" s="1" t="s">
        <v>198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70"/>
      <c r="AH16" s="70"/>
      <c r="AI16" s="70"/>
    </row>
    <row r="17" spans="1:35" ht="13.5">
      <c r="A17" s="1" t="s">
        <v>199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70"/>
      <c r="AH17" s="70"/>
      <c r="AI17" s="70"/>
    </row>
    <row r="18" spans="1:35" ht="14.25" thickBot="1">
      <c r="A18" s="55" t="s">
        <v>200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71"/>
      <c r="AH18" s="70"/>
      <c r="AI18" s="70"/>
    </row>
    <row r="19" spans="1:35" ht="14.25" thickBot="1">
      <c r="A19" s="72" t="s">
        <v>201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3"/>
      <c r="AH19" s="73"/>
      <c r="AI19" s="73"/>
    </row>
    <row r="20" spans="1:35" ht="14.25" thickTop="1">
      <c r="A20" s="74" t="s">
        <v>203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5"/>
      <c r="AH20" s="75"/>
      <c r="AI20" s="75"/>
    </row>
    <row r="22" ht="13.5">
      <c r="A22" t="s">
        <v>204</v>
      </c>
    </row>
    <row r="23" ht="13.5">
      <c r="A23" t="s">
        <v>657</v>
      </c>
    </row>
    <row r="24" ht="13.5">
      <c r="A24" t="s">
        <v>205</v>
      </c>
    </row>
    <row r="25" ht="13.5">
      <c r="A25" t="s">
        <v>595</v>
      </c>
    </row>
    <row r="26" ht="13.5">
      <c r="A26" t="s">
        <v>684</v>
      </c>
    </row>
    <row r="32" ht="13.5">
      <c r="A32" s="32"/>
    </row>
  </sheetData>
  <mergeCells count="5">
    <mergeCell ref="B11:G11"/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1"/>
  <sheetViews>
    <sheetView zoomScale="75" zoomScaleNormal="75" workbookViewId="0" topLeftCell="A1">
      <selection activeCell="A31" sqref="A31"/>
    </sheetView>
  </sheetViews>
  <sheetFormatPr defaultColWidth="9.00390625" defaultRowHeight="13.5"/>
  <cols>
    <col min="1" max="1" width="31.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218</v>
      </c>
    </row>
    <row r="2" ht="13.5">
      <c r="A2" t="s">
        <v>206</v>
      </c>
    </row>
    <row r="4" ht="13.5">
      <c r="A4" t="s">
        <v>207</v>
      </c>
    </row>
    <row r="6" ht="13.5">
      <c r="A6" t="s">
        <v>208</v>
      </c>
    </row>
    <row r="7" spans="1:7" ht="13.5">
      <c r="A7" s="62" t="s">
        <v>152</v>
      </c>
      <c r="B7" s="135" t="s">
        <v>154</v>
      </c>
      <c r="C7" s="136"/>
      <c r="D7" s="136"/>
      <c r="E7" s="136"/>
      <c r="F7" s="136"/>
      <c r="G7" s="137"/>
    </row>
    <row r="8" spans="1:7" ht="13.5">
      <c r="A8" s="1" t="s">
        <v>370</v>
      </c>
      <c r="B8" s="138"/>
      <c r="C8" s="139"/>
      <c r="D8" s="139"/>
      <c r="E8" s="139"/>
      <c r="F8" s="139"/>
      <c r="G8" s="140"/>
    </row>
    <row r="9" spans="1:7" ht="13.5">
      <c r="A9" s="1" t="s">
        <v>371</v>
      </c>
      <c r="B9" s="135"/>
      <c r="C9" s="136"/>
      <c r="D9" s="136"/>
      <c r="E9" s="136"/>
      <c r="F9" s="136"/>
      <c r="G9" s="137"/>
    </row>
    <row r="10" spans="1:7" ht="13.5">
      <c r="A10" s="1" t="s">
        <v>209</v>
      </c>
      <c r="B10" s="135"/>
      <c r="C10" s="136"/>
      <c r="D10" s="136"/>
      <c r="E10" s="136"/>
      <c r="F10" s="136"/>
      <c r="G10" s="137"/>
    </row>
    <row r="11" spans="1:7" ht="13.5">
      <c r="A11" s="1" t="s">
        <v>210</v>
      </c>
      <c r="B11" s="135"/>
      <c r="C11" s="136"/>
      <c r="D11" s="136"/>
      <c r="E11" s="136"/>
      <c r="F11" s="136"/>
      <c r="G11" s="137"/>
    </row>
    <row r="12" spans="1:7" ht="13.5">
      <c r="A12" s="1" t="s">
        <v>211</v>
      </c>
      <c r="B12" s="138"/>
      <c r="C12" s="139"/>
      <c r="D12" s="139"/>
      <c r="E12" s="139"/>
      <c r="F12" s="139"/>
      <c r="G12" s="140"/>
    </row>
    <row r="13" spans="1:7" ht="14.25" thickBot="1">
      <c r="A13" s="63" t="s">
        <v>158</v>
      </c>
      <c r="B13" s="132"/>
      <c r="C13" s="133"/>
      <c r="D13" s="133"/>
      <c r="E13" s="133"/>
      <c r="F13" s="133"/>
      <c r="G13" s="134"/>
    </row>
    <row r="15" spans="1:35" ht="13.5">
      <c r="A15" t="s">
        <v>160</v>
      </c>
      <c r="AI15" t="s">
        <v>162</v>
      </c>
    </row>
    <row r="16" spans="1:35" s="69" customFormat="1" ht="63.75" customHeight="1">
      <c r="A16" s="66" t="s">
        <v>163</v>
      </c>
      <c r="B16" s="66" t="s">
        <v>164</v>
      </c>
      <c r="C16" s="66" t="s">
        <v>165</v>
      </c>
      <c r="D16" s="66" t="s">
        <v>166</v>
      </c>
      <c r="E16" s="66" t="s">
        <v>167</v>
      </c>
      <c r="F16" s="66" t="s">
        <v>168</v>
      </c>
      <c r="G16" s="66" t="s">
        <v>169</v>
      </c>
      <c r="H16" s="66" t="s">
        <v>170</v>
      </c>
      <c r="I16" s="66" t="s">
        <v>171</v>
      </c>
      <c r="J16" s="66" t="s">
        <v>172</v>
      </c>
      <c r="K16" s="66" t="s">
        <v>173</v>
      </c>
      <c r="L16" s="66" t="s">
        <v>174</v>
      </c>
      <c r="M16" s="66" t="s">
        <v>175</v>
      </c>
      <c r="N16" s="66" t="s">
        <v>176</v>
      </c>
      <c r="O16" s="66" t="s">
        <v>177</v>
      </c>
      <c r="P16" s="66" t="s">
        <v>178</v>
      </c>
      <c r="Q16" s="66" t="s">
        <v>179</v>
      </c>
      <c r="R16" s="66" t="s">
        <v>180</v>
      </c>
      <c r="S16" s="66" t="s">
        <v>181</v>
      </c>
      <c r="T16" s="66" t="s">
        <v>182</v>
      </c>
      <c r="U16" s="66" t="s">
        <v>183</v>
      </c>
      <c r="V16" s="66" t="s">
        <v>185</v>
      </c>
      <c r="W16" s="66" t="s">
        <v>186</v>
      </c>
      <c r="X16" s="66" t="s">
        <v>187</v>
      </c>
      <c r="Y16" s="66" t="s">
        <v>188</v>
      </c>
      <c r="Z16" s="66" t="s">
        <v>189</v>
      </c>
      <c r="AA16" s="66" t="s">
        <v>190</v>
      </c>
      <c r="AB16" s="66" t="s">
        <v>191</v>
      </c>
      <c r="AC16" s="66" t="s">
        <v>192</v>
      </c>
      <c r="AD16" s="66" t="s">
        <v>193</v>
      </c>
      <c r="AE16" s="66" t="s">
        <v>194</v>
      </c>
      <c r="AF16" s="66" t="s">
        <v>195</v>
      </c>
      <c r="AG16" s="67" t="s">
        <v>196</v>
      </c>
      <c r="AH16" s="68" t="s">
        <v>596</v>
      </c>
      <c r="AI16" s="68" t="s">
        <v>597</v>
      </c>
    </row>
    <row r="17" spans="1:35" ht="13.5">
      <c r="A17" s="1" t="s">
        <v>212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70"/>
      <c r="AH17" s="70"/>
      <c r="AI17" s="70"/>
    </row>
    <row r="18" spans="1:35" ht="13.5">
      <c r="A18" s="1" t="s">
        <v>370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70"/>
      <c r="AH18" s="70"/>
      <c r="AI18" s="70"/>
    </row>
    <row r="19" spans="1:35" ht="13.5">
      <c r="A19" s="1" t="s">
        <v>371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70"/>
      <c r="AH19" s="70"/>
      <c r="AI19" s="70"/>
    </row>
    <row r="20" spans="1:35" ht="13.5">
      <c r="A20" s="55" t="s">
        <v>209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71"/>
      <c r="AH20" s="71"/>
      <c r="AI20" s="71"/>
    </row>
    <row r="21" spans="1:35" ht="13.5">
      <c r="A21" s="55" t="s">
        <v>210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71"/>
      <c r="AH21" s="71"/>
      <c r="AI21" s="71"/>
    </row>
    <row r="22" spans="1:35" ht="14.25" thickBot="1">
      <c r="A22" s="55" t="s">
        <v>213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71"/>
      <c r="AH22" s="71"/>
      <c r="AI22" s="71"/>
    </row>
    <row r="23" spans="1:35" ht="14.25" thickBot="1">
      <c r="A23" s="72" t="s">
        <v>201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3"/>
      <c r="AH23" s="73"/>
      <c r="AI23" s="73"/>
    </row>
    <row r="24" spans="1:35" ht="14.25" thickTop="1">
      <c r="A24" s="74" t="s">
        <v>203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5"/>
      <c r="AH24" s="75"/>
      <c r="AI24" s="75"/>
    </row>
    <row r="26" ht="13.5">
      <c r="A26" t="s">
        <v>214</v>
      </c>
    </row>
    <row r="27" ht="13.5">
      <c r="A27" t="s">
        <v>658</v>
      </c>
    </row>
    <row r="28" ht="13.5">
      <c r="A28" t="s">
        <v>215</v>
      </c>
    </row>
    <row r="29" ht="13.5">
      <c r="A29" t="s">
        <v>598</v>
      </c>
    </row>
    <row r="30" ht="13.5">
      <c r="A30" t="s">
        <v>685</v>
      </c>
    </row>
    <row r="31" ht="13.5">
      <c r="A31" t="s">
        <v>643</v>
      </c>
    </row>
  </sheetData>
  <mergeCells count="7">
    <mergeCell ref="B11:G11"/>
    <mergeCell ref="B12:G12"/>
    <mergeCell ref="B13:G13"/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4"/>
  <sheetViews>
    <sheetView zoomScale="75" zoomScaleNormal="75" workbookViewId="0" topLeftCell="A1">
      <selection activeCell="A24" sqref="A24"/>
    </sheetView>
  </sheetViews>
  <sheetFormatPr defaultColWidth="9.00390625" defaultRowHeight="13.5"/>
  <cols>
    <col min="1" max="1" width="31.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220</v>
      </c>
    </row>
    <row r="2" ht="13.5">
      <c r="A2" t="s">
        <v>206</v>
      </c>
    </row>
    <row r="4" ht="13.5">
      <c r="A4" t="s">
        <v>219</v>
      </c>
    </row>
    <row r="6" ht="13.5">
      <c r="A6" t="s">
        <v>208</v>
      </c>
    </row>
    <row r="7" spans="1:7" ht="13.5">
      <c r="A7" s="62" t="s">
        <v>152</v>
      </c>
      <c r="B7" s="135" t="s">
        <v>154</v>
      </c>
      <c r="C7" s="136"/>
      <c r="D7" s="136"/>
      <c r="E7" s="136"/>
      <c r="F7" s="136"/>
      <c r="G7" s="137"/>
    </row>
    <row r="8" spans="1:7" ht="13.5">
      <c r="A8" s="1" t="s">
        <v>155</v>
      </c>
      <c r="B8" s="138"/>
      <c r="C8" s="139"/>
      <c r="D8" s="139"/>
      <c r="E8" s="139"/>
      <c r="F8" s="139"/>
      <c r="G8" s="140"/>
    </row>
    <row r="9" spans="1:7" ht="13.5">
      <c r="A9" s="1" t="s">
        <v>156</v>
      </c>
      <c r="B9" s="135"/>
      <c r="C9" s="136"/>
      <c r="D9" s="136"/>
      <c r="E9" s="136"/>
      <c r="F9" s="136"/>
      <c r="G9" s="137"/>
    </row>
    <row r="10" spans="1:7" ht="13.5">
      <c r="A10" s="1" t="s">
        <v>157</v>
      </c>
      <c r="B10" s="138"/>
      <c r="C10" s="139"/>
      <c r="D10" s="139"/>
      <c r="E10" s="139"/>
      <c r="F10" s="139"/>
      <c r="G10" s="140"/>
    </row>
    <row r="11" spans="1:7" ht="14.25" thickBot="1">
      <c r="A11" s="63" t="s">
        <v>158</v>
      </c>
      <c r="B11" s="132"/>
      <c r="C11" s="133"/>
      <c r="D11" s="133"/>
      <c r="E11" s="133"/>
      <c r="F11" s="133"/>
      <c r="G11" s="134"/>
    </row>
    <row r="13" spans="1:35" ht="13.5">
      <c r="A13" t="s">
        <v>160</v>
      </c>
      <c r="AI13" t="s">
        <v>162</v>
      </c>
    </row>
    <row r="14" spans="1:35" s="69" customFormat="1" ht="69.75" customHeight="1">
      <c r="A14" s="66" t="s">
        <v>163</v>
      </c>
      <c r="B14" s="66" t="s">
        <v>164</v>
      </c>
      <c r="C14" s="66" t="s">
        <v>165</v>
      </c>
      <c r="D14" s="66" t="s">
        <v>166</v>
      </c>
      <c r="E14" s="66" t="s">
        <v>167</v>
      </c>
      <c r="F14" s="66" t="s">
        <v>168</v>
      </c>
      <c r="G14" s="66" t="s">
        <v>169</v>
      </c>
      <c r="H14" s="66" t="s">
        <v>170</v>
      </c>
      <c r="I14" s="66" t="s">
        <v>171</v>
      </c>
      <c r="J14" s="66" t="s">
        <v>172</v>
      </c>
      <c r="K14" s="66" t="s">
        <v>173</v>
      </c>
      <c r="L14" s="66" t="s">
        <v>174</v>
      </c>
      <c r="M14" s="66" t="s">
        <v>175</v>
      </c>
      <c r="N14" s="66" t="s">
        <v>176</v>
      </c>
      <c r="O14" s="66" t="s">
        <v>177</v>
      </c>
      <c r="P14" s="66" t="s">
        <v>178</v>
      </c>
      <c r="Q14" s="66" t="s">
        <v>179</v>
      </c>
      <c r="R14" s="66" t="s">
        <v>180</v>
      </c>
      <c r="S14" s="66" t="s">
        <v>181</v>
      </c>
      <c r="T14" s="66" t="s">
        <v>182</v>
      </c>
      <c r="U14" s="66" t="s">
        <v>183</v>
      </c>
      <c r="V14" s="66" t="s">
        <v>185</v>
      </c>
      <c r="W14" s="66" t="s">
        <v>186</v>
      </c>
      <c r="X14" s="66" t="s">
        <v>187</v>
      </c>
      <c r="Y14" s="66" t="s">
        <v>188</v>
      </c>
      <c r="Z14" s="66" t="s">
        <v>189</v>
      </c>
      <c r="AA14" s="66" t="s">
        <v>190</v>
      </c>
      <c r="AB14" s="66" t="s">
        <v>191</v>
      </c>
      <c r="AC14" s="66" t="s">
        <v>192</v>
      </c>
      <c r="AD14" s="66" t="s">
        <v>193</v>
      </c>
      <c r="AE14" s="66" t="s">
        <v>194</v>
      </c>
      <c r="AF14" s="66" t="s">
        <v>195</v>
      </c>
      <c r="AG14" s="67" t="s">
        <v>196</v>
      </c>
      <c r="AH14" s="68" t="s">
        <v>596</v>
      </c>
      <c r="AI14" s="68" t="s">
        <v>597</v>
      </c>
    </row>
    <row r="15" spans="1:35" ht="13.5">
      <c r="A15" s="1" t="s">
        <v>198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0"/>
      <c r="AH15" s="70"/>
      <c r="AI15" s="70"/>
    </row>
    <row r="16" spans="1:35" ht="13.5">
      <c r="A16" s="1" t="s">
        <v>199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70"/>
      <c r="AH16" s="70"/>
      <c r="AI16" s="70"/>
    </row>
    <row r="17" spans="1:35" ht="14.25" thickBot="1">
      <c r="A17" s="55" t="s">
        <v>200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76"/>
      <c r="AH17" s="76"/>
      <c r="AI17" s="76"/>
    </row>
    <row r="18" spans="1:35" ht="14.25" thickTop="1">
      <c r="A18" s="74" t="s">
        <v>202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75"/>
      <c r="AI18" s="75"/>
    </row>
    <row r="20" ht="13.5">
      <c r="A20" t="s">
        <v>214</v>
      </c>
    </row>
    <row r="21" ht="13.5">
      <c r="A21" t="s">
        <v>658</v>
      </c>
    </row>
    <row r="22" ht="13.5">
      <c r="A22" t="s">
        <v>215</v>
      </c>
    </row>
    <row r="23" ht="13.5">
      <c r="A23" t="s">
        <v>598</v>
      </c>
    </row>
    <row r="24" ht="13.5">
      <c r="A24" t="s">
        <v>644</v>
      </c>
    </row>
  </sheetData>
  <mergeCells count="5">
    <mergeCell ref="B11:G11"/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75" zoomScaleNormal="75" workbookViewId="0" topLeftCell="A1">
      <selection activeCell="A26" sqref="A26"/>
    </sheetView>
  </sheetViews>
  <sheetFormatPr defaultColWidth="9.00390625" defaultRowHeight="13.5"/>
  <cols>
    <col min="1" max="1" width="32.25390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228</v>
      </c>
    </row>
    <row r="2" ht="13.5">
      <c r="A2" t="s">
        <v>221</v>
      </c>
    </row>
    <row r="4" ht="13.5">
      <c r="A4" t="s">
        <v>222</v>
      </c>
    </row>
    <row r="6" ht="13.5">
      <c r="A6" t="s">
        <v>223</v>
      </c>
    </row>
    <row r="7" spans="1:7" ht="13.5">
      <c r="A7" s="62" t="s">
        <v>152</v>
      </c>
      <c r="B7" s="135" t="s">
        <v>154</v>
      </c>
      <c r="C7" s="136"/>
      <c r="D7" s="136"/>
      <c r="E7" s="136"/>
      <c r="F7" s="136"/>
      <c r="G7" s="137"/>
    </row>
    <row r="8" spans="1:7" ht="13.5">
      <c r="A8" s="1" t="s">
        <v>155</v>
      </c>
      <c r="B8" s="138"/>
      <c r="C8" s="139"/>
      <c r="D8" s="139"/>
      <c r="E8" s="139"/>
      <c r="F8" s="139"/>
      <c r="G8" s="140"/>
    </row>
    <row r="9" spans="1:7" ht="13.5">
      <c r="A9" s="1" t="s">
        <v>156</v>
      </c>
      <c r="B9" s="135"/>
      <c r="C9" s="136"/>
      <c r="D9" s="136"/>
      <c r="E9" s="136"/>
      <c r="F9" s="136"/>
      <c r="G9" s="137"/>
    </row>
    <row r="10" spans="1:7" ht="13.5">
      <c r="A10" s="1" t="s">
        <v>157</v>
      </c>
      <c r="B10" s="138"/>
      <c r="C10" s="139"/>
      <c r="D10" s="139"/>
      <c r="E10" s="139"/>
      <c r="F10" s="139"/>
      <c r="G10" s="140"/>
    </row>
    <row r="12" spans="1:35" ht="13.5">
      <c r="A12" t="s">
        <v>224</v>
      </c>
      <c r="AI12" t="s">
        <v>162</v>
      </c>
    </row>
    <row r="13" spans="1:35" s="69" customFormat="1" ht="60.75" customHeight="1">
      <c r="A13" s="66" t="s">
        <v>163</v>
      </c>
      <c r="B13" s="66" t="s">
        <v>164</v>
      </c>
      <c r="C13" s="66" t="s">
        <v>165</v>
      </c>
      <c r="D13" s="66" t="s">
        <v>166</v>
      </c>
      <c r="E13" s="66" t="s">
        <v>167</v>
      </c>
      <c r="F13" s="66" t="s">
        <v>168</v>
      </c>
      <c r="G13" s="66" t="s">
        <v>169</v>
      </c>
      <c r="H13" s="66" t="s">
        <v>170</v>
      </c>
      <c r="I13" s="66" t="s">
        <v>171</v>
      </c>
      <c r="J13" s="66" t="s">
        <v>172</v>
      </c>
      <c r="K13" s="66" t="s">
        <v>173</v>
      </c>
      <c r="L13" s="66" t="s">
        <v>174</v>
      </c>
      <c r="M13" s="66" t="s">
        <v>175</v>
      </c>
      <c r="N13" s="66" t="s">
        <v>176</v>
      </c>
      <c r="O13" s="66" t="s">
        <v>177</v>
      </c>
      <c r="P13" s="66" t="s">
        <v>178</v>
      </c>
      <c r="Q13" s="66" t="s">
        <v>179</v>
      </c>
      <c r="R13" s="66" t="s">
        <v>180</v>
      </c>
      <c r="S13" s="66" t="s">
        <v>181</v>
      </c>
      <c r="T13" s="66" t="s">
        <v>182</v>
      </c>
      <c r="U13" s="66" t="s">
        <v>183</v>
      </c>
      <c r="V13" s="66" t="s">
        <v>185</v>
      </c>
      <c r="W13" s="66" t="s">
        <v>186</v>
      </c>
      <c r="X13" s="66" t="s">
        <v>187</v>
      </c>
      <c r="Y13" s="66" t="s">
        <v>188</v>
      </c>
      <c r="Z13" s="66" t="s">
        <v>189</v>
      </c>
      <c r="AA13" s="66" t="s">
        <v>190</v>
      </c>
      <c r="AB13" s="66" t="s">
        <v>191</v>
      </c>
      <c r="AC13" s="66" t="s">
        <v>192</v>
      </c>
      <c r="AD13" s="66" t="s">
        <v>193</v>
      </c>
      <c r="AE13" s="66" t="s">
        <v>194</v>
      </c>
      <c r="AF13" s="66" t="s">
        <v>195</v>
      </c>
      <c r="AG13" s="67" t="s">
        <v>196</v>
      </c>
      <c r="AH13" s="68" t="s">
        <v>596</v>
      </c>
      <c r="AI13" s="68" t="s">
        <v>597</v>
      </c>
    </row>
    <row r="14" spans="1:35" ht="13.5">
      <c r="A14" s="1" t="s">
        <v>225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70"/>
      <c r="AH14" s="70"/>
      <c r="AI14" s="70"/>
    </row>
    <row r="15" spans="1:35" ht="13.5">
      <c r="A15" s="1" t="s">
        <v>226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0"/>
      <c r="AH15" s="70"/>
      <c r="AI15" s="70"/>
    </row>
    <row r="16" spans="1:35" ht="13.5">
      <c r="A16" s="1" t="s">
        <v>227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70"/>
      <c r="AH16" s="70"/>
      <c r="AI16" s="70"/>
    </row>
    <row r="17" spans="1:35" ht="14.25" thickBot="1">
      <c r="A17" s="55" t="s">
        <v>200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71"/>
      <c r="AH17" s="71"/>
      <c r="AI17" s="71"/>
    </row>
    <row r="18" spans="1:35" ht="14.25" thickBot="1">
      <c r="A18" s="77" t="s">
        <v>234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78"/>
      <c r="AI18" s="78"/>
    </row>
    <row r="19" spans="1:35" ht="14.25" thickTop="1">
      <c r="A19" s="74" t="s">
        <v>203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9"/>
      <c r="AH19" s="79"/>
      <c r="AI19" s="79"/>
    </row>
    <row r="21" ht="13.5">
      <c r="A21" t="s">
        <v>214</v>
      </c>
    </row>
    <row r="22" ht="13.5">
      <c r="A22" t="s">
        <v>658</v>
      </c>
    </row>
    <row r="23" ht="13.5">
      <c r="A23" t="s">
        <v>215</v>
      </c>
    </row>
    <row r="24" ht="13.5">
      <c r="A24" s="32" t="s">
        <v>659</v>
      </c>
    </row>
    <row r="25" ht="13.5">
      <c r="A25" t="s">
        <v>645</v>
      </c>
    </row>
    <row r="26" ht="13.5">
      <c r="A26" t="s">
        <v>675</v>
      </c>
    </row>
  </sheetData>
  <mergeCells count="4">
    <mergeCell ref="B7:G7"/>
    <mergeCell ref="B8:G8"/>
    <mergeCell ref="B9:G9"/>
    <mergeCell ref="B10:G1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4"/>
  <sheetViews>
    <sheetView zoomScale="75" zoomScaleNormal="75" workbookViewId="0" topLeftCell="A1">
      <selection activeCell="A25" sqref="A25"/>
    </sheetView>
  </sheetViews>
  <sheetFormatPr defaultColWidth="9.00390625" defaultRowHeight="13.5"/>
  <cols>
    <col min="1" max="1" width="31.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233</v>
      </c>
    </row>
    <row r="2" ht="13.5">
      <c r="A2" t="s">
        <v>206</v>
      </c>
    </row>
    <row r="4" ht="13.5">
      <c r="A4" t="s">
        <v>229</v>
      </c>
    </row>
    <row r="6" ht="13.5">
      <c r="A6" t="s">
        <v>208</v>
      </c>
    </row>
    <row r="7" spans="1:7" ht="13.5">
      <c r="A7" s="62" t="s">
        <v>152</v>
      </c>
      <c r="B7" s="135" t="s">
        <v>154</v>
      </c>
      <c r="C7" s="136"/>
      <c r="D7" s="136"/>
      <c r="E7" s="136"/>
      <c r="F7" s="136"/>
      <c r="G7" s="137"/>
    </row>
    <row r="8" spans="1:7" ht="13.5">
      <c r="A8" s="1" t="s">
        <v>155</v>
      </c>
      <c r="B8" s="138"/>
      <c r="C8" s="139"/>
      <c r="D8" s="139"/>
      <c r="E8" s="139"/>
      <c r="F8" s="139"/>
      <c r="G8" s="140"/>
    </row>
    <row r="9" spans="1:7" ht="13.5">
      <c r="A9" s="1" t="s">
        <v>156</v>
      </c>
      <c r="B9" s="135"/>
      <c r="C9" s="136"/>
      <c r="D9" s="136"/>
      <c r="E9" s="136"/>
      <c r="F9" s="136"/>
      <c r="G9" s="137"/>
    </row>
    <row r="10" spans="1:7" ht="13.5">
      <c r="A10" s="1" t="s">
        <v>157</v>
      </c>
      <c r="B10" s="138"/>
      <c r="C10" s="139"/>
      <c r="D10" s="139"/>
      <c r="E10" s="139"/>
      <c r="F10" s="139"/>
      <c r="G10" s="140"/>
    </row>
    <row r="12" spans="1:35" ht="13.5">
      <c r="A12" t="s">
        <v>224</v>
      </c>
      <c r="AI12" t="s">
        <v>162</v>
      </c>
    </row>
    <row r="13" spans="1:35" s="69" customFormat="1" ht="55.5" customHeight="1">
      <c r="A13" s="66" t="s">
        <v>163</v>
      </c>
      <c r="B13" s="66" t="s">
        <v>164</v>
      </c>
      <c r="C13" s="66" t="s">
        <v>165</v>
      </c>
      <c r="D13" s="66" t="s">
        <v>166</v>
      </c>
      <c r="E13" s="66" t="s">
        <v>167</v>
      </c>
      <c r="F13" s="66" t="s">
        <v>168</v>
      </c>
      <c r="G13" s="66" t="s">
        <v>169</v>
      </c>
      <c r="H13" s="66" t="s">
        <v>170</v>
      </c>
      <c r="I13" s="66" t="s">
        <v>171</v>
      </c>
      <c r="J13" s="66" t="s">
        <v>172</v>
      </c>
      <c r="K13" s="66" t="s">
        <v>173</v>
      </c>
      <c r="L13" s="66" t="s">
        <v>174</v>
      </c>
      <c r="M13" s="66" t="s">
        <v>175</v>
      </c>
      <c r="N13" s="66" t="s">
        <v>176</v>
      </c>
      <c r="O13" s="66" t="s">
        <v>177</v>
      </c>
      <c r="P13" s="66" t="s">
        <v>178</v>
      </c>
      <c r="Q13" s="66" t="s">
        <v>179</v>
      </c>
      <c r="R13" s="66" t="s">
        <v>180</v>
      </c>
      <c r="S13" s="66" t="s">
        <v>181</v>
      </c>
      <c r="T13" s="66" t="s">
        <v>182</v>
      </c>
      <c r="U13" s="66" t="s">
        <v>183</v>
      </c>
      <c r="V13" s="66" t="s">
        <v>185</v>
      </c>
      <c r="W13" s="66" t="s">
        <v>186</v>
      </c>
      <c r="X13" s="66" t="s">
        <v>187</v>
      </c>
      <c r="Y13" s="66" t="s">
        <v>188</v>
      </c>
      <c r="Z13" s="66" t="s">
        <v>189</v>
      </c>
      <c r="AA13" s="66" t="s">
        <v>190</v>
      </c>
      <c r="AB13" s="66" t="s">
        <v>191</v>
      </c>
      <c r="AC13" s="66" t="s">
        <v>192</v>
      </c>
      <c r="AD13" s="66" t="s">
        <v>193</v>
      </c>
      <c r="AE13" s="66" t="s">
        <v>194</v>
      </c>
      <c r="AF13" s="66" t="s">
        <v>195</v>
      </c>
      <c r="AG13" s="67" t="s">
        <v>196</v>
      </c>
      <c r="AH13" s="68" t="s">
        <v>596</v>
      </c>
      <c r="AI13" s="68" t="s">
        <v>597</v>
      </c>
    </row>
    <row r="14" spans="1:35" ht="13.5">
      <c r="A14" s="1" t="s">
        <v>230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70"/>
      <c r="AH14" s="70"/>
      <c r="AI14" s="70"/>
    </row>
    <row r="15" spans="1:35" ht="13.5">
      <c r="A15" s="1" t="s">
        <v>231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0"/>
      <c r="AH15" s="70"/>
      <c r="AI15" s="70"/>
    </row>
    <row r="16" spans="1:35" ht="13.5">
      <c r="A16" s="1" t="s">
        <v>232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70"/>
      <c r="AH16" s="70"/>
      <c r="AI16" s="70"/>
    </row>
    <row r="17" spans="1:35" ht="14.25" thickBot="1">
      <c r="A17" s="55" t="s">
        <v>200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71"/>
      <c r="AH17" s="71"/>
      <c r="AI17" s="71"/>
    </row>
    <row r="18" spans="1:35" ht="14.25" thickBot="1">
      <c r="A18" s="72" t="s">
        <v>234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3"/>
      <c r="AH18" s="73"/>
      <c r="AI18" s="73"/>
    </row>
    <row r="19" spans="1:35" ht="14.25" thickTop="1">
      <c r="A19" s="74" t="s">
        <v>203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5"/>
      <c r="AH19" s="75"/>
      <c r="AI19" s="75"/>
    </row>
    <row r="21" ht="13.5">
      <c r="A21" t="s">
        <v>214</v>
      </c>
    </row>
    <row r="22" ht="13.5">
      <c r="A22" t="s">
        <v>658</v>
      </c>
    </row>
    <row r="23" ht="13.5">
      <c r="A23" t="s">
        <v>215</v>
      </c>
    </row>
    <row r="24" ht="13.5">
      <c r="A24" t="s">
        <v>686</v>
      </c>
    </row>
  </sheetData>
  <mergeCells count="4"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日本経済研究所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i.yoshida</dc:creator>
  <cp:keywords/>
  <dc:description/>
  <cp:lastModifiedBy>黒田　勝</cp:lastModifiedBy>
  <dcterms:created xsi:type="dcterms:W3CDTF">2001-11-10T10:53:23Z</dcterms:created>
  <dcterms:modified xsi:type="dcterms:W3CDTF">2001-12-13T07:29:21Z</dcterms:modified>
  <cp:category/>
  <cp:version/>
  <cp:contentType/>
  <cp:contentStatus/>
</cp:coreProperties>
</file>