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7650" activeTab="0"/>
  </bookViews>
  <sheets>
    <sheet name="給与収入のみ確定申告書を提出しない納税者用" sheetId="1" r:id="rId1"/>
    <sheet name="Sheet2" sheetId="2" r:id="rId2"/>
    <sheet name="Sheet3" sheetId="3" r:id="rId3"/>
  </sheets>
  <definedNames/>
  <calcPr fullCalcOnLoad="1"/>
</workbook>
</file>

<file path=xl/sharedStrings.xml><?xml version="1.0" encoding="utf-8"?>
<sst xmlns="http://schemas.openxmlformats.org/spreadsheetml/2006/main" count="233" uniqueCount="100">
  <si>
    <t>平成</t>
  </si>
  <si>
    <t>年度分</t>
  </si>
  <si>
    <t>住宅借入金等特別税額控除申告書</t>
  </si>
  <si>
    <t>市町村民税　　　　道府県民税</t>
  </si>
  <si>
    <t>提出年月日</t>
  </si>
  <si>
    <t>現住所</t>
  </si>
  <si>
    <t>氏名</t>
  </si>
  <si>
    <t>整理番号</t>
  </si>
  <si>
    <t>電話番号</t>
  </si>
  <si>
    <t>生年月日</t>
  </si>
  <si>
    <t>印</t>
  </si>
  <si>
    <t>住宅借入金等特別　　控除の対象となる　　　物件の所在地</t>
  </si>
  <si>
    <t>地方税法附則第5条の４第1項及び第6項の規定の適用を受けたいので、同条第3項及び第8項の規定に基づき申告します。</t>
  </si>
  <si>
    <t>新築又は購入</t>
  </si>
  <si>
    <t>年</t>
  </si>
  <si>
    <t>月</t>
  </si>
  <si>
    <t>日</t>
  </si>
  <si>
    <t>増改築等</t>
  </si>
  <si>
    <t>２　市町村民税・道府県民税から控除される住宅借入金等特別税額控除額の計算</t>
  </si>
  <si>
    <t>控除額の計算</t>
  </si>
  <si>
    <t>整理欄</t>
  </si>
  <si>
    <t>（単位　：　円）</t>
  </si>
  <si>
    <t>注意　この申告書の記載に当たっては、別に配付される各年度分に係る記載要領を参照してください。</t>
  </si>
  <si>
    <t>④に対する　　　　　　　　　　　　　所得税額相当額</t>
  </si>
  <si>
    <t>桑名市長殿</t>
  </si>
  <si>
    <t>フリガナ</t>
  </si>
  <si>
    <t>．</t>
  </si>
  <si>
    <t>①</t>
  </si>
  <si>
    <t>②</t>
  </si>
  <si>
    <t>③</t>
  </si>
  <si>
    <t>④</t>
  </si>
  <si>
    <t>⑤</t>
  </si>
  <si>
    <t>前年分の所得税の　　　　　　　　課税総所得金額</t>
  </si>
  <si>
    <t>前年分の所得税額　　　　　　　　　　　　　　（税額控除前）</t>
  </si>
  <si>
    <t>前年分の給与所得控除後　　　の給与等の金額</t>
  </si>
  <si>
    <t>前年分の所得控除額の　　　　　合計額</t>
  </si>
  <si>
    <t>（注１）</t>
  </si>
  <si>
    <t>（注２）</t>
  </si>
  <si>
    <t>２回以上の増改築等に係る住宅借入金等について控除を受けている</t>
  </si>
  <si>
    <t>場合又は新築や購入した家屋に係る住宅借入金等とその家屋を居住</t>
  </si>
  <si>
    <t>に係る住宅借入金等の両方の住宅借入金等について控除を受けてい</t>
  </si>
  <si>
    <t>る場合には、当該二以上の住宅借入金等に係る居住開始年月日をそ</t>
  </si>
  <si>
    <t>れぞれ記載してください。</t>
  </si>
  <si>
    <t>の用に供した年の翌年以後に居住の用に供した増改築等をした部分</t>
  </si>
  <si>
    <t>「平成十八年所得税法等改正法施行前の所得税相当額」とは、所得</t>
  </si>
  <si>
    <t>税法等の一部を改正する法律（平成十八年法律第十号）第十四</t>
  </si>
  <si>
    <t>条の規定による廃止前の経済社会の変化等に対応して早急に講ずべ</t>
  </si>
  <si>
    <t>き所得税及び法人税の負担軽減措置に関する法律（平成十一年法律</t>
  </si>
  <si>
    <t>第八号）第四条の規定により読み替えられた所得税法等の一部を改</t>
  </si>
  <si>
    <t>正する等の法律第一条の規定による改正前の所得税法第二編第三章</t>
  </si>
  <si>
    <t>第一節の規定を適用して計算した所得税の額に相当する額をいいま</t>
  </si>
  <si>
    <t>す。</t>
  </si>
  <si>
    <t>～3,299,000</t>
  </si>
  <si>
    <t>3,300,000～8,990,000</t>
  </si>
  <si>
    <t>9,000,000～17,990,000</t>
  </si>
  <si>
    <t>18,000,000～</t>
  </si>
  <si>
    <t>～1,949,000</t>
  </si>
  <si>
    <t>1,950,000～3,299,000</t>
  </si>
  <si>
    <t>3,300,000～6,949,000</t>
  </si>
  <si>
    <t>6,950,000～8,999,000</t>
  </si>
  <si>
    <t>18,000,000～</t>
  </si>
  <si>
    <t>9,000,000～17,999,000</t>
  </si>
  <si>
    <t>税源移譲前税率</t>
  </si>
  <si>
    <t>税源移譲後税率</t>
  </si>
  <si>
    <t>給与のみ確定申告なし</t>
  </si>
  <si>
    <t>平成十八年所得税法等改正法施行前の所得税相当額（注2）</t>
  </si>
  <si>
    <t>住民</t>
  </si>
  <si>
    <t>国</t>
  </si>
  <si>
    <t>確　認</t>
  </si>
  <si>
    <t>１　所得税の住宅借入金等特別控除に係る事項　【平成11年から平成18年の間に居住の用に供したものに限る】</t>
  </si>
  <si>
    <t>居住開始年月日</t>
  </si>
  <si>
    <t>前年分の所得税の住宅借入金等特別控除可能額（平成１９年以降の居住年に係る額を除く）</t>
  </si>
  <si>
    <t>①と⑤のいずれか　　　　　　　　少ない方の金額</t>
  </si>
  <si>
    <t>市町村民税・道府県民税　　      　　の住宅借入金等特別税額　            　　控除見込額                                      （⑦－⑥）</t>
  </si>
  <si>
    <t>市町村民税の住宅借入金　　　等特別税額控除額　　　　　　　　　（　⑧　×　3/5　）　　</t>
  </si>
  <si>
    <t>道府県民税の住宅借入金　　　等特別税額控除額　　　　　　　　　（　⑧　×　2/5　）</t>
  </si>
  <si>
    <t>⑩</t>
  </si>
  <si>
    <t>⑨</t>
  </si>
  <si>
    <t>⑧</t>
  </si>
  <si>
    <t>⑦</t>
  </si>
  <si>
    <t>⑥</t>
  </si>
  <si>
    <t>る場合には、当該二以上の住宅借入金等に係る居住開始年月日を</t>
  </si>
  <si>
    <t>それぞれ記載してください。</t>
  </si>
  <si>
    <t>日</t>
  </si>
  <si>
    <t>⑦</t>
  </si>
  <si>
    <t>⑧</t>
  </si>
  <si>
    <t>⑩</t>
  </si>
  <si>
    <t>⑨</t>
  </si>
  <si>
    <t>⑩</t>
  </si>
  <si>
    <t>道府県民税の住宅借入金　　　等特別税額控除額　　　　　　　　　（　⑧　×　2/5　）</t>
  </si>
  <si>
    <t>市町村民税の住宅借入金　　　等特別税額控除額　　　　　　　　　（　⑧　×　3/5　）　　</t>
  </si>
  <si>
    <t>市町村民税・道府県民税　　　　　　　の住宅借入金等特別税額　　　　　　控除見込額　　　　　　　　　　　　　　　（⑦－⑥）</t>
  </si>
  <si>
    <t>道府県民税の住宅借入金　　　等特別税額控除額　　　　　　　　　（　⑧　×　2/5　）</t>
  </si>
  <si>
    <t>（年末調整で住宅借入金等特別控除の適用を受け、所得税の確定申告書を提出しない納税者用）</t>
  </si>
  <si>
    <t>昭和</t>
  </si>
  <si>
    <t>桑名市</t>
  </si>
  <si>
    <t>　　第五十五号の三様式（附則第二条の六関係）市区町村提出用</t>
  </si>
  <si>
    <t>　　第五十五号の三様式（附則第二条の六関係）税務署確認用</t>
  </si>
  <si>
    <t>　　第五十五号の三様式（附則第二条六関係）本人控</t>
  </si>
  <si>
    <t>平成22年1月1日現在の住所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</si>
</sst>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6"/>
      <name val="ＭＳ Ｐゴシック"/>
      <family val="3"/>
    </font>
    <font>
      <sz val="12"/>
      <name val="ＭＳ Ｐ明朝"/>
      <family val="1"/>
    </font>
    <font>
      <sz val="10"/>
      <name val="ＭＳ Ｐ明朝"/>
      <family val="1"/>
    </font>
    <font>
      <sz val="8"/>
      <name val="ＭＳ Ｐ明朝"/>
      <family val="1"/>
    </font>
    <font>
      <sz val="6"/>
      <name val="ＭＳ Ｐ明朝"/>
      <family val="1"/>
    </font>
    <font>
      <sz val="11"/>
      <name val="ＭＳ Ｐ明朝"/>
      <family val="1"/>
    </font>
    <font>
      <sz val="7"/>
      <name val="ＭＳ Ｐ明朝"/>
      <family val="1"/>
    </font>
    <font>
      <sz val="9"/>
      <name val="ＭＳ Ｐ明朝"/>
      <family val="1"/>
    </font>
    <font>
      <sz val="12"/>
      <name val="ＭＳ Ｐゴシック"/>
      <family val="3"/>
    </font>
    <font>
      <sz val="14"/>
      <name val="ＭＳ Ｐゴシック"/>
      <family val="3"/>
    </font>
    <font>
      <sz val="10"/>
      <name val="ＭＳ Ｐゴシック"/>
      <family val="3"/>
    </font>
    <font>
      <sz val="8"/>
      <color indexed="9"/>
      <name val="ＭＳ Ｐゴシック"/>
      <family val="3"/>
    </font>
    <font>
      <sz val="16"/>
      <name val="ＭＳ Ｐゴシック"/>
      <family val="3"/>
    </font>
    <font>
      <sz val="9"/>
      <name val="ＭＳ 明朝"/>
      <family val="1"/>
    </font>
  </fonts>
  <fills count="6">
    <fill>
      <patternFill/>
    </fill>
    <fill>
      <patternFill patternType="gray125"/>
    </fill>
    <fill>
      <patternFill patternType="solid">
        <fgColor indexed="41"/>
        <bgColor indexed="64"/>
      </patternFill>
    </fill>
    <fill>
      <patternFill patternType="solid">
        <fgColor indexed="55"/>
        <bgColor indexed="64"/>
      </patternFill>
    </fill>
    <fill>
      <patternFill patternType="solid">
        <fgColor indexed="44"/>
        <bgColor indexed="64"/>
      </patternFill>
    </fill>
    <fill>
      <patternFill patternType="solid">
        <fgColor indexed="45"/>
        <bgColor indexed="64"/>
      </patternFill>
    </fill>
  </fills>
  <borders count="47">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style="thin"/>
      <right>
        <color indexed="63"/>
      </right>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hair"/>
      <right style="hair"/>
      <top style="hair"/>
      <bottom style="hair"/>
    </border>
    <border>
      <left style="hair"/>
      <right style="thin"/>
      <top style="hair"/>
      <bottom style="hair"/>
    </border>
    <border>
      <left>
        <color indexed="63"/>
      </left>
      <right style="hair"/>
      <top style="hair"/>
      <bottom>
        <color indexed="63"/>
      </bottom>
    </border>
    <border>
      <left style="thin"/>
      <right>
        <color indexed="63"/>
      </right>
      <top style="hair"/>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thin"/>
      <top style="hair"/>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
      <left style="hair"/>
      <right>
        <color indexed="63"/>
      </right>
      <top style="thin"/>
      <bottom>
        <color indexed="63"/>
      </bottom>
    </border>
    <border>
      <left style="hair"/>
      <right>
        <color indexed="63"/>
      </right>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2">
    <xf numFmtId="0" fontId="0" fillId="0" borderId="0" xfId="0"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7" fillId="0" borderId="0" xfId="0" applyFont="1" applyAlignment="1">
      <alignment horizontal="left" vertical="center"/>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9" fontId="11" fillId="0" borderId="0" xfId="16" applyNumberFormat="1" applyFont="1" applyAlignment="1">
      <alignment vertical="center"/>
    </xf>
    <xf numFmtId="38" fontId="11" fillId="0" borderId="0" xfId="16" applyFont="1" applyAlignment="1">
      <alignment vertical="center"/>
    </xf>
    <xf numFmtId="38" fontId="11" fillId="0" borderId="0" xfId="16" applyFont="1" applyAlignment="1">
      <alignment horizontal="right" vertical="center"/>
    </xf>
    <xf numFmtId="38" fontId="11" fillId="0" borderId="0" xfId="16" applyFont="1" applyAlignment="1">
      <alignment horizontal="left" vertical="center"/>
    </xf>
    <xf numFmtId="38" fontId="11" fillId="0" borderId="0" xfId="16" applyFont="1" applyAlignment="1">
      <alignment horizontal="distributed" vertical="center"/>
    </xf>
    <xf numFmtId="0" fontId="2" fillId="0" borderId="0" xfId="0" applyFont="1" applyAlignment="1" applyProtection="1">
      <alignment vertical="center"/>
      <protection hidden="1"/>
    </xf>
    <xf numFmtId="0" fontId="2" fillId="0" borderId="0" xfId="0" applyFont="1" applyAlignment="1" applyProtection="1">
      <alignment horizontal="center" vertical="center" wrapText="1"/>
      <protection hidden="1"/>
    </xf>
    <xf numFmtId="0" fontId="9" fillId="0" borderId="0" xfId="0" applyFont="1" applyAlignment="1" applyProtection="1">
      <alignment horizontal="center" vertical="center" textRotation="255"/>
      <protection hidden="1"/>
    </xf>
    <xf numFmtId="0" fontId="2" fillId="0" borderId="0" xfId="0" applyFont="1" applyAlignment="1" applyProtection="1">
      <alignment horizontal="right" vertical="center"/>
      <protection hidden="1"/>
    </xf>
    <xf numFmtId="0" fontId="13" fillId="0" borderId="3"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distributed"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4" xfId="0" applyFont="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6" xfId="0" applyFont="1" applyBorder="1" applyAlignment="1" applyProtection="1">
      <alignment vertical="center"/>
      <protection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vertical="center"/>
      <protection hidden="1"/>
    </xf>
    <xf numFmtId="0" fontId="3" fillId="0" borderId="0" xfId="0" applyFont="1" applyAlignment="1" applyProtection="1">
      <alignment horizontal="right" vertical="center"/>
      <protection hidden="1"/>
    </xf>
    <xf numFmtId="38" fontId="3" fillId="0" borderId="0" xfId="16" applyFont="1" applyBorder="1" applyAlignment="1" applyProtection="1">
      <alignment horizontal="right" vertical="center" indent="1"/>
      <protection hidden="1"/>
    </xf>
    <xf numFmtId="0" fontId="3" fillId="0" borderId="0" xfId="0" applyFont="1" applyBorder="1" applyAlignment="1" applyProtection="1">
      <alignment vertical="center"/>
      <protection hidden="1"/>
    </xf>
    <xf numFmtId="0" fontId="4" fillId="0" borderId="0" xfId="0" applyFont="1" applyBorder="1" applyAlignment="1" applyProtection="1">
      <alignment horizontal="center" vertical="center" textRotation="255"/>
      <protection hidden="1"/>
    </xf>
    <xf numFmtId="0" fontId="6"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8" fillId="0" borderId="7" xfId="0" applyFont="1" applyBorder="1" applyAlignment="1" applyProtection="1">
      <alignment vertical="center"/>
      <protection hidden="1"/>
    </xf>
    <xf numFmtId="0" fontId="8" fillId="0" borderId="8" xfId="0" applyFont="1" applyBorder="1" applyAlignment="1" applyProtection="1">
      <alignment vertical="center"/>
      <protection hidden="1"/>
    </xf>
    <xf numFmtId="0" fontId="8" fillId="0" borderId="9" xfId="0" applyFont="1" applyBorder="1" applyAlignment="1" applyProtection="1">
      <alignment vertical="center"/>
      <protection hidden="1"/>
    </xf>
    <xf numFmtId="0" fontId="8" fillId="0" borderId="10"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13" xfId="0" applyFont="1" applyBorder="1" applyAlignment="1" applyProtection="1">
      <alignment horizontal="right" vertical="center"/>
      <protection hidden="1"/>
    </xf>
    <xf numFmtId="0" fontId="8" fillId="0" borderId="1" xfId="0" applyFont="1" applyFill="1" applyBorder="1" applyAlignment="1" applyProtection="1">
      <alignment vertical="center"/>
      <protection hidden="1"/>
    </xf>
    <xf numFmtId="0" fontId="8" fillId="0" borderId="14" xfId="0" applyFont="1" applyFill="1" applyBorder="1" applyAlignment="1" applyProtection="1">
      <alignment vertical="center"/>
      <protection hidden="1"/>
    </xf>
    <xf numFmtId="0" fontId="3" fillId="0" borderId="0" xfId="0" applyFont="1" applyBorder="1" applyAlignment="1" applyProtection="1">
      <alignment vertical="center" textRotation="255"/>
      <protection hidden="1"/>
    </xf>
    <xf numFmtId="0" fontId="8" fillId="0" borderId="15" xfId="0" applyFont="1" applyFill="1" applyBorder="1" applyAlignment="1" applyProtection="1">
      <alignment vertical="center"/>
      <protection hidden="1"/>
    </xf>
    <xf numFmtId="0" fontId="6" fillId="0" borderId="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38" fontId="11" fillId="0" borderId="3" xfId="16" applyFont="1" applyBorder="1" applyAlignment="1">
      <alignment vertical="center"/>
    </xf>
    <xf numFmtId="0" fontId="8" fillId="2" borderId="1" xfId="0" applyFont="1" applyFill="1" applyBorder="1" applyAlignment="1" applyProtection="1">
      <alignment horizontal="center" vertical="center"/>
      <protection locked="0"/>
    </xf>
    <xf numFmtId="0" fontId="8" fillId="2" borderId="15" xfId="0" applyFont="1" applyFill="1" applyBorder="1" applyAlignment="1" applyProtection="1">
      <alignment vertical="center"/>
      <protection locked="0"/>
    </xf>
    <xf numFmtId="0" fontId="13" fillId="0" borderId="0" xfId="0" applyFont="1" applyBorder="1" applyAlignment="1" applyProtection="1">
      <alignment vertical="center"/>
      <protection hidden="1"/>
    </xf>
    <xf numFmtId="0" fontId="2" fillId="0" borderId="0" xfId="0" applyFont="1" applyAlignment="1" applyProtection="1">
      <alignment vertical="center" wrapText="1"/>
      <protection hidden="1"/>
    </xf>
    <xf numFmtId="38" fontId="10" fillId="0" borderId="2" xfId="16" applyFont="1" applyBorder="1" applyAlignment="1" applyProtection="1">
      <alignment horizontal="right" indent="1"/>
      <protection hidden="1"/>
    </xf>
    <xf numFmtId="38" fontId="10" fillId="0" borderId="16" xfId="16" applyFont="1" applyBorder="1" applyAlignment="1" applyProtection="1">
      <alignment horizontal="right" indent="1"/>
      <protection hidden="1"/>
    </xf>
    <xf numFmtId="38" fontId="10" fillId="0" borderId="1" xfId="16" applyFont="1" applyBorder="1" applyAlignment="1" applyProtection="1">
      <alignment horizontal="right" indent="1"/>
      <protection hidden="1"/>
    </xf>
    <xf numFmtId="0" fontId="9" fillId="0" borderId="0" xfId="0" applyFont="1" applyAlignment="1" applyProtection="1">
      <alignment horizontal="center" vertical="top" textRotation="255"/>
      <protection hidden="1"/>
    </xf>
    <xf numFmtId="0" fontId="8" fillId="0" borderId="17"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18" xfId="0" applyFont="1" applyFill="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38" fontId="14" fillId="0" borderId="5" xfId="16" applyFont="1" applyFill="1" applyBorder="1" applyAlignment="1" applyProtection="1">
      <alignment horizontal="center" vertical="center"/>
      <protection hidden="1"/>
    </xf>
    <xf numFmtId="38" fontId="14" fillId="0" borderId="18" xfId="16" applyFont="1" applyFill="1" applyBorder="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8" fillId="0" borderId="18" xfId="0" applyFont="1" applyFill="1" applyBorder="1" applyAlignment="1" applyProtection="1">
      <alignment horizontal="center" vertical="center"/>
      <protection hidden="1"/>
    </xf>
    <xf numFmtId="38" fontId="10" fillId="0" borderId="19" xfId="16" applyFont="1" applyBorder="1" applyAlignment="1" applyProtection="1">
      <alignment horizontal="right" indent="1"/>
      <protection hidden="1"/>
    </xf>
    <xf numFmtId="38" fontId="10" fillId="0" borderId="20" xfId="16" applyFont="1" applyBorder="1" applyAlignment="1" applyProtection="1">
      <alignment horizontal="right" indent="1"/>
      <protection hidden="1"/>
    </xf>
    <xf numFmtId="38" fontId="10" fillId="0" borderId="21" xfId="16" applyFont="1" applyBorder="1" applyAlignment="1" applyProtection="1">
      <alignment horizontal="right" indent="1"/>
      <protection hidden="1"/>
    </xf>
    <xf numFmtId="38" fontId="10" fillId="0" borderId="22" xfId="16" applyFont="1" applyBorder="1" applyAlignment="1" applyProtection="1">
      <alignment horizontal="right" indent="1"/>
      <protection hidden="1"/>
    </xf>
    <xf numFmtId="38" fontId="10" fillId="0" borderId="12" xfId="16" applyFont="1" applyBorder="1" applyAlignment="1" applyProtection="1">
      <alignment horizontal="right" indent="1"/>
      <protection hidden="1"/>
    </xf>
    <xf numFmtId="38" fontId="10" fillId="0" borderId="23" xfId="16" applyFont="1" applyBorder="1" applyAlignment="1" applyProtection="1">
      <alignment horizontal="right" indent="1"/>
      <protection hidden="1"/>
    </xf>
    <xf numFmtId="38" fontId="10" fillId="0" borderId="24" xfId="16" applyFont="1" applyBorder="1" applyAlignment="1" applyProtection="1">
      <alignment horizontal="right" indent="1"/>
      <protection hidden="1"/>
    </xf>
    <xf numFmtId="38" fontId="10" fillId="0" borderId="25" xfId="16" applyFont="1" applyBorder="1" applyAlignment="1" applyProtection="1">
      <alignment horizontal="right" indent="1"/>
      <protection hidden="1"/>
    </xf>
    <xf numFmtId="0" fontId="6" fillId="2" borderId="1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8" fillId="0" borderId="5"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7" fillId="0" borderId="19" xfId="0" applyFont="1" applyBorder="1" applyAlignment="1" applyProtection="1">
      <alignment horizontal="distributed" vertical="center" wrapText="1"/>
      <protection hidden="1"/>
    </xf>
    <xf numFmtId="0" fontId="7" fillId="0" borderId="20" xfId="0" applyFont="1" applyBorder="1" applyAlignment="1" applyProtection="1">
      <alignment horizontal="distributed" vertical="center" wrapText="1"/>
      <protection hidden="1"/>
    </xf>
    <xf numFmtId="0" fontId="7" fillId="0" borderId="26" xfId="0" applyFont="1" applyBorder="1" applyAlignment="1" applyProtection="1">
      <alignment horizontal="distributed" vertical="center" wrapText="1"/>
      <protection hidden="1"/>
    </xf>
    <xf numFmtId="0" fontId="7" fillId="0" borderId="22" xfId="0" applyFont="1" applyBorder="1" applyAlignment="1" applyProtection="1">
      <alignment horizontal="distributed" vertical="center" wrapText="1"/>
      <protection hidden="1"/>
    </xf>
    <xf numFmtId="0" fontId="7" fillId="0" borderId="12" xfId="0" applyFont="1" applyBorder="1" applyAlignment="1" applyProtection="1">
      <alignment horizontal="distributed" vertical="center" wrapText="1"/>
      <protection hidden="1"/>
    </xf>
    <xf numFmtId="0" fontId="7" fillId="0" borderId="13" xfId="0" applyFont="1" applyBorder="1" applyAlignment="1" applyProtection="1">
      <alignment horizontal="distributed" vertical="center" wrapText="1"/>
      <protection hidden="1"/>
    </xf>
    <xf numFmtId="0" fontId="7" fillId="0" borderId="16" xfId="0" applyFont="1" applyBorder="1" applyAlignment="1" applyProtection="1">
      <alignment horizontal="distributed" vertical="center" wrapText="1"/>
      <protection hidden="1"/>
    </xf>
    <xf numFmtId="0" fontId="7" fillId="0" borderId="1" xfId="0" applyFont="1" applyBorder="1" applyAlignment="1" applyProtection="1">
      <alignment horizontal="distributed" vertical="center" wrapText="1"/>
      <protection hidden="1"/>
    </xf>
    <xf numFmtId="0" fontId="7" fillId="0" borderId="14" xfId="0" applyFont="1" applyBorder="1" applyAlignment="1" applyProtection="1">
      <alignment horizontal="distributed" vertical="center" wrapText="1"/>
      <protection hidden="1"/>
    </xf>
    <xf numFmtId="0" fontId="3" fillId="0" borderId="19"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3" xfId="0" applyFont="1" applyBorder="1" applyAlignment="1" applyProtection="1">
      <alignment horizontal="center" vertical="center" textRotation="255"/>
      <protection hidden="1"/>
    </xf>
    <xf numFmtId="0" fontId="7" fillId="0" borderId="27" xfId="0" applyFont="1" applyBorder="1" applyAlignment="1" applyProtection="1">
      <alignment horizontal="center" vertical="center" textRotation="255"/>
      <protection hidden="1"/>
    </xf>
    <xf numFmtId="0" fontId="7" fillId="0" borderId="20" xfId="0" applyFont="1" applyBorder="1" applyAlignment="1" applyProtection="1">
      <alignment horizontal="center" vertical="center" textRotation="255"/>
      <protection hidden="1"/>
    </xf>
    <xf numFmtId="0" fontId="7" fillId="0" borderId="26" xfId="0" applyFont="1" applyBorder="1" applyAlignment="1" applyProtection="1">
      <alignment horizontal="center" vertical="center" textRotation="255"/>
      <protection hidden="1"/>
    </xf>
    <xf numFmtId="0" fontId="7" fillId="0" borderId="10" xfId="0" applyFont="1" applyBorder="1" applyAlignment="1" applyProtection="1">
      <alignment horizontal="center" vertical="center" textRotation="255"/>
      <protection hidden="1"/>
    </xf>
    <xf numFmtId="0" fontId="7" fillId="0" borderId="0" xfId="0" applyFont="1" applyBorder="1" applyAlignment="1" applyProtection="1">
      <alignment horizontal="center" vertical="center" textRotation="255"/>
      <protection hidden="1"/>
    </xf>
    <xf numFmtId="0" fontId="7" fillId="0" borderId="4" xfId="0" applyFont="1" applyBorder="1" applyAlignment="1" applyProtection="1">
      <alignment horizontal="center" vertical="center" textRotation="255"/>
      <protection hidden="1"/>
    </xf>
    <xf numFmtId="0" fontId="7" fillId="0" borderId="15" xfId="0" applyFont="1" applyBorder="1" applyAlignment="1" applyProtection="1">
      <alignment horizontal="center" vertical="center" textRotation="255"/>
      <protection hidden="1"/>
    </xf>
    <xf numFmtId="0" fontId="7" fillId="0" borderId="1" xfId="0" applyFont="1" applyBorder="1" applyAlignment="1" applyProtection="1">
      <alignment horizontal="center" vertical="center" textRotation="255"/>
      <protection hidden="1"/>
    </xf>
    <xf numFmtId="0" fontId="7" fillId="0" borderId="14" xfId="0" applyFont="1" applyBorder="1" applyAlignment="1" applyProtection="1">
      <alignment horizontal="center" vertical="center" textRotation="255"/>
      <protection hidden="1"/>
    </xf>
    <xf numFmtId="0" fontId="7" fillId="0" borderId="28" xfId="0" applyFont="1" applyBorder="1" applyAlignment="1" applyProtection="1">
      <alignment horizontal="distributed" vertical="center" wrapText="1"/>
      <protection hidden="1"/>
    </xf>
    <xf numFmtId="0" fontId="7" fillId="0" borderId="5" xfId="0" applyFont="1" applyBorder="1" applyAlignment="1" applyProtection="1">
      <alignment horizontal="distributed" vertical="center" wrapText="1"/>
      <protection hidden="1"/>
    </xf>
    <xf numFmtId="0" fontId="7" fillId="0" borderId="6" xfId="0" applyFont="1" applyBorder="1" applyAlignment="1" applyProtection="1">
      <alignment horizontal="distributed" vertical="center" wrapText="1"/>
      <protection hidden="1"/>
    </xf>
    <xf numFmtId="0" fontId="5" fillId="0" borderId="29" xfId="0" applyFont="1" applyBorder="1" applyAlignment="1" applyProtection="1">
      <alignment horizontal="distributed" vertical="center" wrapText="1"/>
      <protection hidden="1"/>
    </xf>
    <xf numFmtId="0" fontId="5" fillId="0" borderId="17" xfId="0" applyFont="1" applyBorder="1" applyAlignment="1" applyProtection="1">
      <alignment horizontal="distributed" vertical="center" wrapText="1"/>
      <protection hidden="1"/>
    </xf>
    <xf numFmtId="0" fontId="5" fillId="0" borderId="30" xfId="0" applyFont="1" applyBorder="1" applyAlignment="1" applyProtection="1">
      <alignment horizontal="distributed" vertical="center" wrapText="1"/>
      <protection hidden="1"/>
    </xf>
    <xf numFmtId="0" fontId="7" fillId="0" borderId="1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7" fillId="0" borderId="4" xfId="0" applyFont="1" applyBorder="1" applyAlignment="1" applyProtection="1">
      <alignment horizontal="center" vertical="center" textRotation="255" wrapText="1"/>
      <protection hidden="1"/>
    </xf>
    <xf numFmtId="0" fontId="5" fillId="0" borderId="31" xfId="0" applyFont="1" applyBorder="1" applyAlignment="1" applyProtection="1">
      <alignment horizontal="distributed" vertical="center" wrapText="1"/>
      <protection hidden="1"/>
    </xf>
    <xf numFmtId="0" fontId="5" fillId="0" borderId="5" xfId="0" applyFont="1" applyBorder="1" applyAlignment="1" applyProtection="1">
      <alignment horizontal="distributed" vertical="center" wrapText="1"/>
      <protection hidden="1"/>
    </xf>
    <xf numFmtId="0" fontId="5" fillId="0" borderId="6" xfId="0" applyFont="1" applyBorder="1" applyAlignment="1" applyProtection="1">
      <alignment horizontal="distributed" vertical="center" wrapText="1"/>
      <protection hidden="1"/>
    </xf>
    <xf numFmtId="0" fontId="7" fillId="0" borderId="24" xfId="0" applyFont="1" applyBorder="1" applyAlignment="1" applyProtection="1">
      <alignment horizontal="distributed" vertical="center" wrapText="1"/>
      <protection hidden="1"/>
    </xf>
    <xf numFmtId="0" fontId="8" fillId="0" borderId="16"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7" fillId="0" borderId="32" xfId="0" applyFont="1" applyBorder="1" applyAlignment="1" applyProtection="1">
      <alignment horizontal="distributed" vertical="center" wrapText="1"/>
      <protection hidden="1"/>
    </xf>
    <xf numFmtId="0" fontId="7" fillId="0" borderId="0" xfId="0" applyFont="1" applyBorder="1" applyAlignment="1" applyProtection="1">
      <alignment horizontal="distributed" vertical="center" wrapText="1"/>
      <protection hidden="1"/>
    </xf>
    <xf numFmtId="0" fontId="7" fillId="0" borderId="4" xfId="0" applyFont="1" applyBorder="1" applyAlignment="1" applyProtection="1">
      <alignment horizontal="distributed" vertical="center" wrapText="1"/>
      <protection hidden="1"/>
    </xf>
    <xf numFmtId="0" fontId="5" fillId="0" borderId="31" xfId="0" applyFont="1" applyBorder="1" applyAlignment="1" applyProtection="1">
      <alignment horizontal="center" vertical="center" wrapText="1" shrinkToFit="1"/>
      <protection hidden="1"/>
    </xf>
    <xf numFmtId="0" fontId="5" fillId="0" borderId="5" xfId="0" applyFont="1" applyBorder="1" applyAlignment="1" applyProtection="1">
      <alignment horizontal="center" vertical="center" wrapText="1" shrinkToFit="1"/>
      <protection hidden="1"/>
    </xf>
    <xf numFmtId="0" fontId="5" fillId="0" borderId="6" xfId="0" applyFont="1" applyBorder="1" applyAlignment="1" applyProtection="1">
      <alignment horizontal="center" vertical="center" wrapText="1" shrinkToFit="1"/>
      <protection hidden="1"/>
    </xf>
    <xf numFmtId="0" fontId="8" fillId="0" borderId="27" xfId="0" applyFont="1" applyBorder="1" applyAlignment="1" applyProtection="1">
      <alignment horizontal="center"/>
      <protection hidden="1"/>
    </xf>
    <xf numFmtId="0" fontId="8" fillId="0" borderId="20" xfId="0" applyFont="1" applyBorder="1" applyAlignment="1" applyProtection="1">
      <alignment horizontal="center"/>
      <protection hidden="1"/>
    </xf>
    <xf numFmtId="0" fontId="8" fillId="0" borderId="26" xfId="0" applyFont="1" applyBorder="1" applyAlignment="1" applyProtection="1">
      <alignment horizontal="center"/>
      <protection hidden="1"/>
    </xf>
    <xf numFmtId="0" fontId="3" fillId="0" borderId="7"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3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34"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7" fillId="0" borderId="35" xfId="0" applyFont="1" applyBorder="1" applyAlignment="1" applyProtection="1">
      <alignment horizontal="distributed" vertical="center" wrapText="1"/>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7" fillId="0" borderId="31" xfId="0" applyFont="1" applyBorder="1" applyAlignment="1" applyProtection="1">
      <alignment horizontal="distributed" vertical="center" wrapText="1"/>
      <protection hidden="1"/>
    </xf>
    <xf numFmtId="0" fontId="7" fillId="0" borderId="36" xfId="0" applyFont="1" applyBorder="1" applyAlignment="1" applyProtection="1">
      <alignment horizontal="distributed" vertical="center" wrapText="1"/>
      <protection hidden="1"/>
    </xf>
    <xf numFmtId="0" fontId="7" fillId="0" borderId="18" xfId="0" applyFont="1" applyBorder="1" applyAlignment="1" applyProtection="1">
      <alignment horizontal="distributed" vertical="center" wrapText="1"/>
      <protection hidden="1"/>
    </xf>
    <xf numFmtId="0" fontId="7" fillId="0" borderId="37" xfId="0" applyFont="1" applyBorder="1" applyAlignment="1" applyProtection="1">
      <alignment horizontal="distributed" vertical="center" wrapText="1"/>
      <protection hidden="1"/>
    </xf>
    <xf numFmtId="0" fontId="7" fillId="0" borderId="19" xfId="0" applyFont="1" applyBorder="1" applyAlignment="1" applyProtection="1">
      <alignment horizontal="center" vertical="center" wrapText="1"/>
      <protection hidden="1"/>
    </xf>
    <xf numFmtId="0" fontId="7" fillId="0" borderId="20"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38" fontId="10" fillId="0" borderId="38" xfId="16" applyFont="1" applyBorder="1" applyAlignment="1" applyProtection="1">
      <alignment horizontal="right" indent="1"/>
      <protection hidden="1"/>
    </xf>
    <xf numFmtId="38" fontId="10" fillId="0" borderId="39" xfId="16" applyFont="1" applyBorder="1" applyAlignment="1" applyProtection="1">
      <alignment horizontal="right" indent="1"/>
      <protection hidden="1"/>
    </xf>
    <xf numFmtId="0" fontId="3" fillId="0" borderId="24" xfId="0" applyFont="1" applyBorder="1" applyAlignment="1" applyProtection="1">
      <alignment horizontal="center" vertical="center"/>
      <protection hidden="1"/>
    </xf>
    <xf numFmtId="38" fontId="10" fillId="0" borderId="31" xfId="16" applyFont="1" applyBorder="1" applyAlignment="1" applyProtection="1">
      <alignment horizontal="right" indent="1"/>
      <protection hidden="1"/>
    </xf>
    <xf numFmtId="38" fontId="10" fillId="0" borderId="5" xfId="16" applyFont="1" applyBorder="1" applyAlignment="1" applyProtection="1">
      <alignment horizontal="right" indent="1"/>
      <protection hidden="1"/>
    </xf>
    <xf numFmtId="38" fontId="10" fillId="0" borderId="40" xfId="16" applyFont="1" applyBorder="1" applyAlignment="1" applyProtection="1">
      <alignment horizontal="right" indent="1"/>
      <protection hidden="1"/>
    </xf>
    <xf numFmtId="0" fontId="8" fillId="0" borderId="8" xfId="0" applyFont="1" applyBorder="1" applyAlignment="1" applyProtection="1">
      <alignment horizontal="center" vertical="center" shrinkToFit="1"/>
      <protection hidden="1"/>
    </xf>
    <xf numFmtId="0" fontId="8" fillId="0" borderId="12" xfId="0" applyFont="1" applyBorder="1" applyAlignment="1" applyProtection="1">
      <alignment horizontal="center" vertical="center" shrinkToFit="1"/>
      <protection hidden="1"/>
    </xf>
    <xf numFmtId="0" fontId="3" fillId="0" borderId="41" xfId="0" applyFont="1" applyBorder="1" applyAlignment="1" applyProtection="1">
      <alignment horizontal="center" vertical="center"/>
      <protection hidden="1"/>
    </xf>
    <xf numFmtId="38" fontId="10" fillId="0" borderId="41" xfId="16" applyFont="1" applyBorder="1" applyAlignment="1" applyProtection="1">
      <alignment horizontal="right" indent="1"/>
      <protection hidden="1"/>
    </xf>
    <xf numFmtId="38" fontId="10" fillId="0" borderId="42" xfId="16" applyFont="1" applyBorder="1" applyAlignment="1" applyProtection="1">
      <alignment horizontal="right" indent="1"/>
      <protection hidden="1"/>
    </xf>
    <xf numFmtId="38" fontId="14" fillId="0" borderId="17" xfId="16" applyFont="1" applyFill="1" applyBorder="1" applyAlignment="1" applyProtection="1">
      <alignment horizontal="center" vertical="center"/>
      <protection hidden="1"/>
    </xf>
    <xf numFmtId="0" fontId="8" fillId="0" borderId="43" xfId="0" applyFont="1" applyFill="1" applyBorder="1" applyAlignment="1" applyProtection="1">
      <alignment horizontal="center" vertical="center"/>
      <protection hidden="1"/>
    </xf>
    <xf numFmtId="0" fontId="8" fillId="0" borderId="4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shrinkToFit="1"/>
      <protection hidden="1"/>
    </xf>
    <xf numFmtId="0" fontId="8" fillId="0" borderId="1" xfId="0" applyFont="1" applyBorder="1" applyAlignment="1" applyProtection="1">
      <alignment horizontal="center" vertical="center" shrinkToFit="1"/>
      <protection hidden="1"/>
    </xf>
    <xf numFmtId="0" fontId="8" fillId="0" borderId="44" xfId="0" applyFont="1" applyFill="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0" fontId="2" fillId="0" borderId="16" xfId="0" applyFont="1" applyBorder="1" applyAlignment="1" applyProtection="1">
      <alignment horizontal="center" vertical="center" shrinkToFit="1"/>
      <protection hidden="1"/>
    </xf>
    <xf numFmtId="0" fontId="2" fillId="0" borderId="1" xfId="0" applyFont="1" applyBorder="1" applyAlignment="1" applyProtection="1">
      <alignment horizontal="center" vertical="center" shrinkToFit="1"/>
      <protection hidden="1"/>
    </xf>
    <xf numFmtId="0" fontId="3" fillId="0" borderId="16"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6" fillId="0" borderId="19" xfId="0" applyFont="1" applyBorder="1" applyAlignment="1" applyProtection="1">
      <alignment vertical="center" wrapText="1"/>
      <protection hidden="1"/>
    </xf>
    <xf numFmtId="0" fontId="6" fillId="0" borderId="20" xfId="0" applyFont="1" applyBorder="1" applyAlignment="1" applyProtection="1">
      <alignment vertical="center" wrapText="1"/>
      <protection hidden="1"/>
    </xf>
    <xf numFmtId="0" fontId="6" fillId="0" borderId="26" xfId="0" applyFont="1" applyBorder="1" applyAlignment="1" applyProtection="1">
      <alignment vertical="center" wrapText="1"/>
      <protection hidden="1"/>
    </xf>
    <xf numFmtId="0" fontId="6" fillId="0" borderId="22" xfId="0" applyFont="1" applyBorder="1" applyAlignment="1" applyProtection="1">
      <alignment vertical="center" wrapText="1"/>
      <protection hidden="1"/>
    </xf>
    <xf numFmtId="0" fontId="6" fillId="0" borderId="12" xfId="0" applyFont="1" applyBorder="1" applyAlignment="1" applyProtection="1">
      <alignment vertical="center" wrapText="1"/>
      <protection hidden="1"/>
    </xf>
    <xf numFmtId="0" fontId="6" fillId="0" borderId="13" xfId="0" applyFont="1" applyBorder="1" applyAlignment="1" applyProtection="1">
      <alignment vertical="center" wrapText="1"/>
      <protection hidden="1"/>
    </xf>
    <xf numFmtId="0" fontId="6" fillId="0" borderId="32"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34"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3" fillId="0" borderId="31"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8" fillId="0" borderId="45"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6" fillId="0" borderId="45" xfId="0" applyFont="1" applyBorder="1" applyAlignment="1" applyProtection="1">
      <alignment vertical="center" wrapText="1"/>
      <protection hidden="1"/>
    </xf>
    <xf numFmtId="0" fontId="6" fillId="0" borderId="8" xfId="0" applyFont="1" applyBorder="1" applyAlignment="1" applyProtection="1">
      <alignment vertical="center" wrapText="1"/>
      <protection hidden="1"/>
    </xf>
    <xf numFmtId="0" fontId="6" fillId="0" borderId="9" xfId="0" applyFont="1" applyBorder="1" applyAlignment="1" applyProtection="1">
      <alignment vertical="center" wrapText="1"/>
      <protection hidden="1"/>
    </xf>
    <xf numFmtId="0" fontId="8" fillId="0" borderId="4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34"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5" fillId="0" borderId="19"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2" borderId="1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38" fontId="10" fillId="0" borderId="24" xfId="16" applyFont="1" applyFill="1" applyBorder="1" applyAlignment="1" applyProtection="1">
      <alignment horizontal="right" indent="1"/>
      <protection hidden="1"/>
    </xf>
    <xf numFmtId="38" fontId="10" fillId="0" borderId="25" xfId="16" applyFont="1" applyFill="1" applyBorder="1" applyAlignment="1" applyProtection="1">
      <alignment horizontal="right" indent="1"/>
      <protection hidden="1"/>
    </xf>
    <xf numFmtId="0" fontId="6" fillId="2" borderId="3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19"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0" fontId="6" fillId="2" borderId="26" xfId="0" applyFont="1" applyFill="1" applyBorder="1" applyAlignment="1" applyProtection="1">
      <alignment vertical="center" wrapText="1"/>
      <protection locked="0"/>
    </xf>
    <xf numFmtId="0" fontId="6" fillId="2" borderId="22"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38" fontId="10" fillId="2" borderId="24" xfId="16" applyFont="1" applyFill="1" applyBorder="1" applyAlignment="1" applyProtection="1">
      <alignment horizontal="right" indent="1"/>
      <protection locked="0"/>
    </xf>
    <xf numFmtId="38" fontId="10" fillId="2" borderId="25" xfId="16" applyFont="1" applyFill="1" applyBorder="1" applyAlignment="1" applyProtection="1">
      <alignment horizontal="right" indent="1"/>
      <protection locked="0"/>
    </xf>
    <xf numFmtId="38" fontId="10" fillId="2" borderId="41" xfId="16" applyFont="1" applyFill="1" applyBorder="1" applyAlignment="1" applyProtection="1">
      <alignment horizontal="right" indent="1"/>
      <protection locked="0"/>
    </xf>
    <xf numFmtId="38" fontId="10" fillId="2" borderId="42" xfId="16" applyFont="1" applyFill="1" applyBorder="1" applyAlignment="1" applyProtection="1">
      <alignment horizontal="right" indent="1"/>
      <protection locked="0"/>
    </xf>
    <xf numFmtId="0" fontId="8" fillId="0" borderId="44" xfId="0" applyFont="1" applyBorder="1" applyAlignment="1" applyProtection="1">
      <alignment horizontal="center" vertical="center"/>
      <protection hidden="1"/>
    </xf>
    <xf numFmtId="0" fontId="8" fillId="0" borderId="7" xfId="0" applyFont="1" applyBorder="1" applyAlignment="1" applyProtection="1">
      <alignment horizontal="center" vertical="center" shrinkToFit="1"/>
      <protection hidden="1"/>
    </xf>
    <xf numFmtId="0" fontId="8" fillId="0" borderId="11"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32"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34" xfId="0" applyFont="1" applyFill="1" applyBorder="1" applyAlignment="1" applyProtection="1">
      <alignment horizontal="center" vertical="center"/>
      <protection hidden="1"/>
    </xf>
    <xf numFmtId="0" fontId="8" fillId="0" borderId="22"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0" fontId="8" fillId="0" borderId="23"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6" fillId="2" borderId="45"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38" fontId="12" fillId="3" borderId="0" xfId="16" applyFont="1" applyFill="1" applyAlignment="1">
      <alignment horizontal="center" vertical="center"/>
    </xf>
    <xf numFmtId="38" fontId="11" fillId="4" borderId="0" xfId="16" applyFont="1" applyFill="1" applyAlignment="1">
      <alignment horizontal="center" vertical="center"/>
    </xf>
    <xf numFmtId="38" fontId="11" fillId="5" borderId="0" xfId="16" applyFont="1" applyFill="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xdr:row>
      <xdr:rowOff>0</xdr:rowOff>
    </xdr:from>
    <xdr:to>
      <xdr:col>4</xdr:col>
      <xdr:colOff>57150</xdr:colOff>
      <xdr:row>8</xdr:row>
      <xdr:rowOff>47625</xdr:rowOff>
    </xdr:to>
    <xdr:sp>
      <xdr:nvSpPr>
        <xdr:cNvPr id="1" name="Oval 1"/>
        <xdr:cNvSpPr>
          <a:spLocks noChangeAspect="1"/>
        </xdr:cNvSpPr>
      </xdr:nvSpPr>
      <xdr:spPr>
        <a:xfrm>
          <a:off x="180975" y="1066800"/>
          <a:ext cx="590550" cy="533400"/>
        </a:xfrm>
        <a:prstGeom prst="ellipse">
          <a:avLst/>
        </a:prstGeom>
        <a:solidFill>
          <a:srgbClr val="FFFFFF"/>
        </a:solidFill>
        <a:ln w="6350" cmpd="sng">
          <a:solidFill>
            <a:srgbClr val="000000"/>
          </a:solidFill>
          <a:headEnd type="none"/>
          <a:tailEnd type="none"/>
        </a:ln>
      </xdr:spPr>
      <xdr:txBody>
        <a:bodyPr vertOverflow="clip" wrap="square" anchor="ctr" vert="wordArtVertRtl"/>
        <a:p>
          <a:pPr algn="ctr">
            <a:defRPr/>
          </a:pPr>
          <a:r>
            <a:rPr lang="en-US" cap="none" sz="600" b="0" i="0" u="none" baseline="0">
              <a:latin typeface="ＭＳ Ｐゴシック"/>
              <a:ea typeface="ＭＳ Ｐゴシック"/>
              <a:cs typeface="ＭＳ Ｐゴシック"/>
            </a:rPr>
            <a:t>受付印</a:t>
          </a:r>
        </a:p>
      </xdr:txBody>
    </xdr:sp>
    <xdr:clientData/>
  </xdr:twoCellAnchor>
  <xdr:twoCellAnchor>
    <xdr:from>
      <xdr:col>5</xdr:col>
      <xdr:colOff>152400</xdr:colOff>
      <xdr:row>22</xdr:row>
      <xdr:rowOff>123825</xdr:rowOff>
    </xdr:from>
    <xdr:to>
      <xdr:col>7</xdr:col>
      <xdr:colOff>133350</xdr:colOff>
      <xdr:row>23</xdr:row>
      <xdr:rowOff>152400</xdr:rowOff>
    </xdr:to>
    <xdr:sp>
      <xdr:nvSpPr>
        <xdr:cNvPr id="2" name="Rectangle 14"/>
        <xdr:cNvSpPr>
          <a:spLocks/>
        </xdr:cNvSpPr>
      </xdr:nvSpPr>
      <xdr:spPr>
        <a:xfrm>
          <a:off x="1038225" y="4057650"/>
          <a:ext cx="352425" cy="20002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40</xdr:row>
      <xdr:rowOff>0</xdr:rowOff>
    </xdr:from>
    <xdr:to>
      <xdr:col>10</xdr:col>
      <xdr:colOff>19050</xdr:colOff>
      <xdr:row>40</xdr:row>
      <xdr:rowOff>0</xdr:rowOff>
    </xdr:to>
    <xdr:sp>
      <xdr:nvSpPr>
        <xdr:cNvPr id="3" name="TextBox 15"/>
        <xdr:cNvSpPr txBox="1">
          <a:spLocks noChangeArrowheads="1"/>
        </xdr:cNvSpPr>
      </xdr:nvSpPr>
      <xdr:spPr>
        <a:xfrm>
          <a:off x="1057275" y="871537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40</xdr:row>
      <xdr:rowOff>0</xdr:rowOff>
    </xdr:from>
    <xdr:to>
      <xdr:col>10</xdr:col>
      <xdr:colOff>19050</xdr:colOff>
      <xdr:row>40</xdr:row>
      <xdr:rowOff>0</xdr:rowOff>
    </xdr:to>
    <xdr:sp>
      <xdr:nvSpPr>
        <xdr:cNvPr id="4" name="TextBox 16"/>
        <xdr:cNvSpPr txBox="1">
          <a:spLocks noChangeArrowheads="1"/>
        </xdr:cNvSpPr>
      </xdr:nvSpPr>
      <xdr:spPr>
        <a:xfrm>
          <a:off x="1057275" y="871537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40</xdr:row>
      <xdr:rowOff>0</xdr:rowOff>
    </xdr:from>
    <xdr:to>
      <xdr:col>10</xdr:col>
      <xdr:colOff>19050</xdr:colOff>
      <xdr:row>40</xdr:row>
      <xdr:rowOff>0</xdr:rowOff>
    </xdr:to>
    <xdr:sp>
      <xdr:nvSpPr>
        <xdr:cNvPr id="5" name="TextBox 17"/>
        <xdr:cNvSpPr txBox="1">
          <a:spLocks noChangeArrowheads="1"/>
        </xdr:cNvSpPr>
      </xdr:nvSpPr>
      <xdr:spPr>
        <a:xfrm>
          <a:off x="1057275" y="871537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40</xdr:row>
      <xdr:rowOff>0</xdr:rowOff>
    </xdr:from>
    <xdr:to>
      <xdr:col>16</xdr:col>
      <xdr:colOff>171450</xdr:colOff>
      <xdr:row>40</xdr:row>
      <xdr:rowOff>0</xdr:rowOff>
    </xdr:to>
    <xdr:sp>
      <xdr:nvSpPr>
        <xdr:cNvPr id="6" name="Rectangle 18"/>
        <xdr:cNvSpPr>
          <a:spLocks/>
        </xdr:cNvSpPr>
      </xdr:nvSpPr>
      <xdr:spPr>
        <a:xfrm>
          <a:off x="2295525" y="871537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31</xdr:row>
      <xdr:rowOff>0</xdr:rowOff>
    </xdr:from>
    <xdr:to>
      <xdr:col>19</xdr:col>
      <xdr:colOff>0</xdr:colOff>
      <xdr:row>31</xdr:row>
      <xdr:rowOff>171450</xdr:rowOff>
    </xdr:to>
    <xdr:sp>
      <xdr:nvSpPr>
        <xdr:cNvPr id="7" name="Rectangle 19"/>
        <xdr:cNvSpPr>
          <a:spLocks/>
        </xdr:cNvSpPr>
      </xdr:nvSpPr>
      <xdr:spPr>
        <a:xfrm>
          <a:off x="3752850" y="589597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29</xdr:row>
      <xdr:rowOff>0</xdr:rowOff>
    </xdr:from>
    <xdr:to>
      <xdr:col>19</xdr:col>
      <xdr:colOff>0</xdr:colOff>
      <xdr:row>29</xdr:row>
      <xdr:rowOff>171450</xdr:rowOff>
    </xdr:to>
    <xdr:sp>
      <xdr:nvSpPr>
        <xdr:cNvPr id="8" name="Rectangle 20"/>
        <xdr:cNvSpPr>
          <a:spLocks/>
        </xdr:cNvSpPr>
      </xdr:nvSpPr>
      <xdr:spPr>
        <a:xfrm>
          <a:off x="3752850" y="521017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12</xdr:col>
      <xdr:colOff>38100</xdr:colOff>
      <xdr:row>37</xdr:row>
      <xdr:rowOff>9525</xdr:rowOff>
    </xdr:from>
    <xdr:to>
      <xdr:col>16</xdr:col>
      <xdr:colOff>171450</xdr:colOff>
      <xdr:row>37</xdr:row>
      <xdr:rowOff>180975</xdr:rowOff>
    </xdr:to>
    <xdr:sp>
      <xdr:nvSpPr>
        <xdr:cNvPr id="9" name="Rectangle 21"/>
        <xdr:cNvSpPr>
          <a:spLocks/>
        </xdr:cNvSpPr>
      </xdr:nvSpPr>
      <xdr:spPr>
        <a:xfrm>
          <a:off x="2295525" y="7381875"/>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12</xdr:col>
      <xdr:colOff>38100</xdr:colOff>
      <xdr:row>31</xdr:row>
      <xdr:rowOff>0</xdr:rowOff>
    </xdr:from>
    <xdr:to>
      <xdr:col>18</xdr:col>
      <xdr:colOff>161925</xdr:colOff>
      <xdr:row>31</xdr:row>
      <xdr:rowOff>142875</xdr:rowOff>
    </xdr:to>
    <xdr:sp>
      <xdr:nvSpPr>
        <xdr:cNvPr id="10" name="Rectangle 22"/>
        <xdr:cNvSpPr>
          <a:spLocks/>
        </xdr:cNvSpPr>
      </xdr:nvSpPr>
      <xdr:spPr>
        <a:xfrm>
          <a:off x="2295525" y="5895975"/>
          <a:ext cx="1371600" cy="142875"/>
        </a:xfrm>
        <a:prstGeom prst="rect">
          <a:avLst/>
        </a:prstGeom>
        <a:noFill/>
        <a:ln w="9525" cmpd="sng">
          <a:noFill/>
        </a:ln>
      </xdr:spPr>
      <xdr:txBody>
        <a:bodyPr vertOverflow="clip" wrap="square"/>
        <a:p>
          <a:pPr algn="l">
            <a:defRPr/>
          </a:pPr>
          <a:r>
            <a:rPr lang="en-US" cap="none" sz="600" b="0" i="0" u="none" baseline="0"/>
            <a:t>(②-③　（マイナスの場合は、０））</a:t>
          </a:r>
        </a:p>
      </xdr:txBody>
    </xdr:sp>
    <xdr:clientData/>
  </xdr:twoCellAnchor>
  <xdr:twoCellAnchor>
    <xdr:from>
      <xdr:col>5</xdr:col>
      <xdr:colOff>152400</xdr:colOff>
      <xdr:row>45</xdr:row>
      <xdr:rowOff>0</xdr:rowOff>
    </xdr:from>
    <xdr:to>
      <xdr:col>7</xdr:col>
      <xdr:colOff>133350</xdr:colOff>
      <xdr:row>45</xdr:row>
      <xdr:rowOff>0</xdr:rowOff>
    </xdr:to>
    <xdr:sp>
      <xdr:nvSpPr>
        <xdr:cNvPr id="11" name="Rectangle 26"/>
        <xdr:cNvSpPr>
          <a:spLocks/>
        </xdr:cNvSpPr>
      </xdr:nvSpPr>
      <xdr:spPr>
        <a:xfrm>
          <a:off x="1038225" y="10144125"/>
          <a:ext cx="352425" cy="0"/>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45</xdr:row>
      <xdr:rowOff>0</xdr:rowOff>
    </xdr:from>
    <xdr:to>
      <xdr:col>10</xdr:col>
      <xdr:colOff>19050</xdr:colOff>
      <xdr:row>45</xdr:row>
      <xdr:rowOff>0</xdr:rowOff>
    </xdr:to>
    <xdr:sp>
      <xdr:nvSpPr>
        <xdr:cNvPr id="12" name="TextBox 27"/>
        <xdr:cNvSpPr txBox="1">
          <a:spLocks noChangeArrowheads="1"/>
        </xdr:cNvSpPr>
      </xdr:nvSpPr>
      <xdr:spPr>
        <a:xfrm>
          <a:off x="1057275" y="1014412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45</xdr:row>
      <xdr:rowOff>0</xdr:rowOff>
    </xdr:from>
    <xdr:to>
      <xdr:col>10</xdr:col>
      <xdr:colOff>19050</xdr:colOff>
      <xdr:row>45</xdr:row>
      <xdr:rowOff>0</xdr:rowOff>
    </xdr:to>
    <xdr:sp>
      <xdr:nvSpPr>
        <xdr:cNvPr id="13" name="TextBox 28"/>
        <xdr:cNvSpPr txBox="1">
          <a:spLocks noChangeArrowheads="1"/>
        </xdr:cNvSpPr>
      </xdr:nvSpPr>
      <xdr:spPr>
        <a:xfrm>
          <a:off x="1057275" y="1014412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45</xdr:row>
      <xdr:rowOff>0</xdr:rowOff>
    </xdr:from>
    <xdr:to>
      <xdr:col>10</xdr:col>
      <xdr:colOff>19050</xdr:colOff>
      <xdr:row>45</xdr:row>
      <xdr:rowOff>0</xdr:rowOff>
    </xdr:to>
    <xdr:sp>
      <xdr:nvSpPr>
        <xdr:cNvPr id="14" name="TextBox 29"/>
        <xdr:cNvSpPr txBox="1">
          <a:spLocks noChangeArrowheads="1"/>
        </xdr:cNvSpPr>
      </xdr:nvSpPr>
      <xdr:spPr>
        <a:xfrm>
          <a:off x="1057275" y="1014412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45</xdr:row>
      <xdr:rowOff>0</xdr:rowOff>
    </xdr:from>
    <xdr:to>
      <xdr:col>16</xdr:col>
      <xdr:colOff>171450</xdr:colOff>
      <xdr:row>45</xdr:row>
      <xdr:rowOff>0</xdr:rowOff>
    </xdr:to>
    <xdr:sp>
      <xdr:nvSpPr>
        <xdr:cNvPr id="15" name="Rectangle 30"/>
        <xdr:cNvSpPr>
          <a:spLocks/>
        </xdr:cNvSpPr>
      </xdr:nvSpPr>
      <xdr:spPr>
        <a:xfrm>
          <a:off x="2295525" y="1014412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45</xdr:row>
      <xdr:rowOff>0</xdr:rowOff>
    </xdr:from>
    <xdr:to>
      <xdr:col>19</xdr:col>
      <xdr:colOff>0</xdr:colOff>
      <xdr:row>45</xdr:row>
      <xdr:rowOff>0</xdr:rowOff>
    </xdr:to>
    <xdr:sp>
      <xdr:nvSpPr>
        <xdr:cNvPr id="16" name="Rectangle 31"/>
        <xdr:cNvSpPr>
          <a:spLocks/>
        </xdr:cNvSpPr>
      </xdr:nvSpPr>
      <xdr:spPr>
        <a:xfrm>
          <a:off x="3752850" y="10144125"/>
          <a:ext cx="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45</xdr:row>
      <xdr:rowOff>0</xdr:rowOff>
    </xdr:from>
    <xdr:to>
      <xdr:col>19</xdr:col>
      <xdr:colOff>0</xdr:colOff>
      <xdr:row>45</xdr:row>
      <xdr:rowOff>0</xdr:rowOff>
    </xdr:to>
    <xdr:sp>
      <xdr:nvSpPr>
        <xdr:cNvPr id="17" name="Rectangle 32"/>
        <xdr:cNvSpPr>
          <a:spLocks/>
        </xdr:cNvSpPr>
      </xdr:nvSpPr>
      <xdr:spPr>
        <a:xfrm>
          <a:off x="3752850" y="10144125"/>
          <a:ext cx="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12</xdr:col>
      <xdr:colOff>38100</xdr:colOff>
      <xdr:row>45</xdr:row>
      <xdr:rowOff>0</xdr:rowOff>
    </xdr:from>
    <xdr:to>
      <xdr:col>16</xdr:col>
      <xdr:colOff>171450</xdr:colOff>
      <xdr:row>45</xdr:row>
      <xdr:rowOff>0</xdr:rowOff>
    </xdr:to>
    <xdr:sp>
      <xdr:nvSpPr>
        <xdr:cNvPr id="18" name="Rectangle 33"/>
        <xdr:cNvSpPr>
          <a:spLocks/>
        </xdr:cNvSpPr>
      </xdr:nvSpPr>
      <xdr:spPr>
        <a:xfrm>
          <a:off x="2295525" y="1014412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12</xdr:col>
      <xdr:colOff>38100</xdr:colOff>
      <xdr:row>45</xdr:row>
      <xdr:rowOff>0</xdr:rowOff>
    </xdr:from>
    <xdr:to>
      <xdr:col>16</xdr:col>
      <xdr:colOff>171450</xdr:colOff>
      <xdr:row>45</xdr:row>
      <xdr:rowOff>0</xdr:rowOff>
    </xdr:to>
    <xdr:sp>
      <xdr:nvSpPr>
        <xdr:cNvPr id="19" name="Rectangle 34"/>
        <xdr:cNvSpPr>
          <a:spLocks/>
        </xdr:cNvSpPr>
      </xdr:nvSpPr>
      <xdr:spPr>
        <a:xfrm>
          <a:off x="2295525" y="10144125"/>
          <a:ext cx="933450" cy="0"/>
        </a:xfrm>
        <a:prstGeom prst="rect">
          <a:avLst/>
        </a:prstGeom>
        <a:noFill/>
        <a:ln w="9525" cmpd="sng">
          <a:noFill/>
        </a:ln>
      </xdr:spPr>
      <xdr:txBody>
        <a:bodyPr vertOverflow="clip" wrap="square"/>
        <a:p>
          <a:pPr algn="l">
            <a:defRPr/>
          </a:pPr>
          <a:r>
            <a:rPr lang="en-US" cap="none" sz="600" b="0" i="0" u="none" baseline="0"/>
            <a:t>(②-③）</a:t>
          </a:r>
        </a:p>
      </xdr:txBody>
    </xdr:sp>
    <xdr:clientData/>
  </xdr:twoCellAnchor>
  <xdr:twoCellAnchor>
    <xdr:from>
      <xdr:col>0</xdr:col>
      <xdr:colOff>123825</xdr:colOff>
      <xdr:row>50</xdr:row>
      <xdr:rowOff>66675</xdr:rowOff>
    </xdr:from>
    <xdr:to>
      <xdr:col>4</xdr:col>
      <xdr:colOff>57150</xdr:colOff>
      <xdr:row>53</xdr:row>
      <xdr:rowOff>114300</xdr:rowOff>
    </xdr:to>
    <xdr:sp>
      <xdr:nvSpPr>
        <xdr:cNvPr id="20" name="Oval 36"/>
        <xdr:cNvSpPr>
          <a:spLocks noChangeAspect="1"/>
        </xdr:cNvSpPr>
      </xdr:nvSpPr>
      <xdr:spPr>
        <a:xfrm>
          <a:off x="123825" y="11277600"/>
          <a:ext cx="647700" cy="561975"/>
        </a:xfrm>
        <a:prstGeom prst="ellipse">
          <a:avLst/>
        </a:prstGeom>
        <a:solidFill>
          <a:srgbClr val="FFFFFF"/>
        </a:solidFill>
        <a:ln w="6350" cmpd="sng">
          <a:solidFill>
            <a:srgbClr val="000000"/>
          </a:solidFill>
          <a:headEnd type="none"/>
          <a:tailEnd type="none"/>
        </a:ln>
      </xdr:spPr>
      <xdr:txBody>
        <a:bodyPr vertOverflow="clip" wrap="square" anchor="ctr" vert="wordArtVertRtl"/>
        <a:p>
          <a:pPr algn="ctr">
            <a:defRPr/>
          </a:pPr>
          <a:r>
            <a:rPr lang="en-US" cap="none" sz="600" b="0" i="0" u="none" baseline="0">
              <a:latin typeface="ＭＳ Ｐゴシック"/>
              <a:ea typeface="ＭＳ Ｐゴシック"/>
              <a:cs typeface="ＭＳ Ｐゴシック"/>
            </a:rPr>
            <a:t>受付印</a:t>
          </a:r>
        </a:p>
      </xdr:txBody>
    </xdr:sp>
    <xdr:clientData/>
  </xdr:twoCellAnchor>
  <xdr:twoCellAnchor>
    <xdr:from>
      <xdr:col>5</xdr:col>
      <xdr:colOff>152400</xdr:colOff>
      <xdr:row>67</xdr:row>
      <xdr:rowOff>123825</xdr:rowOff>
    </xdr:from>
    <xdr:to>
      <xdr:col>7</xdr:col>
      <xdr:colOff>133350</xdr:colOff>
      <xdr:row>68</xdr:row>
      <xdr:rowOff>152400</xdr:rowOff>
    </xdr:to>
    <xdr:sp>
      <xdr:nvSpPr>
        <xdr:cNvPr id="21" name="Rectangle 37"/>
        <xdr:cNvSpPr>
          <a:spLocks/>
        </xdr:cNvSpPr>
      </xdr:nvSpPr>
      <xdr:spPr>
        <a:xfrm>
          <a:off x="1038225" y="14230350"/>
          <a:ext cx="352425" cy="20002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87</xdr:row>
      <xdr:rowOff>0</xdr:rowOff>
    </xdr:from>
    <xdr:to>
      <xdr:col>10</xdr:col>
      <xdr:colOff>19050</xdr:colOff>
      <xdr:row>87</xdr:row>
      <xdr:rowOff>0</xdr:rowOff>
    </xdr:to>
    <xdr:sp>
      <xdr:nvSpPr>
        <xdr:cNvPr id="22" name="TextBox 38"/>
        <xdr:cNvSpPr txBox="1">
          <a:spLocks noChangeArrowheads="1"/>
        </xdr:cNvSpPr>
      </xdr:nvSpPr>
      <xdr:spPr>
        <a:xfrm>
          <a:off x="1057275" y="1886902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87</xdr:row>
      <xdr:rowOff>0</xdr:rowOff>
    </xdr:from>
    <xdr:to>
      <xdr:col>10</xdr:col>
      <xdr:colOff>19050</xdr:colOff>
      <xdr:row>87</xdr:row>
      <xdr:rowOff>0</xdr:rowOff>
    </xdr:to>
    <xdr:sp>
      <xdr:nvSpPr>
        <xdr:cNvPr id="23" name="TextBox 39"/>
        <xdr:cNvSpPr txBox="1">
          <a:spLocks noChangeArrowheads="1"/>
        </xdr:cNvSpPr>
      </xdr:nvSpPr>
      <xdr:spPr>
        <a:xfrm>
          <a:off x="1057275" y="1886902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87</xdr:row>
      <xdr:rowOff>0</xdr:rowOff>
    </xdr:from>
    <xdr:to>
      <xdr:col>10</xdr:col>
      <xdr:colOff>19050</xdr:colOff>
      <xdr:row>87</xdr:row>
      <xdr:rowOff>0</xdr:rowOff>
    </xdr:to>
    <xdr:sp>
      <xdr:nvSpPr>
        <xdr:cNvPr id="24" name="TextBox 40"/>
        <xdr:cNvSpPr txBox="1">
          <a:spLocks noChangeArrowheads="1"/>
        </xdr:cNvSpPr>
      </xdr:nvSpPr>
      <xdr:spPr>
        <a:xfrm>
          <a:off x="1057275" y="1886902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87</xdr:row>
      <xdr:rowOff>0</xdr:rowOff>
    </xdr:from>
    <xdr:to>
      <xdr:col>16</xdr:col>
      <xdr:colOff>171450</xdr:colOff>
      <xdr:row>87</xdr:row>
      <xdr:rowOff>0</xdr:rowOff>
    </xdr:to>
    <xdr:sp>
      <xdr:nvSpPr>
        <xdr:cNvPr id="25" name="Rectangle 41"/>
        <xdr:cNvSpPr>
          <a:spLocks/>
        </xdr:cNvSpPr>
      </xdr:nvSpPr>
      <xdr:spPr>
        <a:xfrm>
          <a:off x="2295525" y="1886902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76</xdr:row>
      <xdr:rowOff>0</xdr:rowOff>
    </xdr:from>
    <xdr:to>
      <xdr:col>19</xdr:col>
      <xdr:colOff>0</xdr:colOff>
      <xdr:row>76</xdr:row>
      <xdr:rowOff>171450</xdr:rowOff>
    </xdr:to>
    <xdr:sp>
      <xdr:nvSpPr>
        <xdr:cNvPr id="26" name="Rectangle 42"/>
        <xdr:cNvSpPr>
          <a:spLocks/>
        </xdr:cNvSpPr>
      </xdr:nvSpPr>
      <xdr:spPr>
        <a:xfrm>
          <a:off x="3752850" y="1606867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74</xdr:row>
      <xdr:rowOff>0</xdr:rowOff>
    </xdr:from>
    <xdr:to>
      <xdr:col>19</xdr:col>
      <xdr:colOff>0</xdr:colOff>
      <xdr:row>74</xdr:row>
      <xdr:rowOff>171450</xdr:rowOff>
    </xdr:to>
    <xdr:sp>
      <xdr:nvSpPr>
        <xdr:cNvPr id="27" name="Rectangle 43"/>
        <xdr:cNvSpPr>
          <a:spLocks/>
        </xdr:cNvSpPr>
      </xdr:nvSpPr>
      <xdr:spPr>
        <a:xfrm>
          <a:off x="3752850" y="1538287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12</xdr:col>
      <xdr:colOff>38100</xdr:colOff>
      <xdr:row>82</xdr:row>
      <xdr:rowOff>9525</xdr:rowOff>
    </xdr:from>
    <xdr:to>
      <xdr:col>16</xdr:col>
      <xdr:colOff>171450</xdr:colOff>
      <xdr:row>82</xdr:row>
      <xdr:rowOff>180975</xdr:rowOff>
    </xdr:to>
    <xdr:sp>
      <xdr:nvSpPr>
        <xdr:cNvPr id="28" name="Rectangle 44"/>
        <xdr:cNvSpPr>
          <a:spLocks/>
        </xdr:cNvSpPr>
      </xdr:nvSpPr>
      <xdr:spPr>
        <a:xfrm>
          <a:off x="2295525" y="17554575"/>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0</xdr:col>
      <xdr:colOff>123825</xdr:colOff>
      <xdr:row>50</xdr:row>
      <xdr:rowOff>66675</xdr:rowOff>
    </xdr:from>
    <xdr:to>
      <xdr:col>4</xdr:col>
      <xdr:colOff>57150</xdr:colOff>
      <xdr:row>53</xdr:row>
      <xdr:rowOff>114300</xdr:rowOff>
    </xdr:to>
    <xdr:sp>
      <xdr:nvSpPr>
        <xdr:cNvPr id="29" name="Oval 47"/>
        <xdr:cNvSpPr>
          <a:spLocks noChangeAspect="1"/>
        </xdr:cNvSpPr>
      </xdr:nvSpPr>
      <xdr:spPr>
        <a:xfrm>
          <a:off x="123825" y="11277600"/>
          <a:ext cx="647700" cy="561975"/>
        </a:xfrm>
        <a:prstGeom prst="ellipse">
          <a:avLst/>
        </a:prstGeom>
        <a:solidFill>
          <a:srgbClr val="FFFFFF"/>
        </a:solidFill>
        <a:ln w="6350" cmpd="sng">
          <a:solidFill>
            <a:srgbClr val="000000"/>
          </a:solidFill>
          <a:headEnd type="none"/>
          <a:tailEnd type="none"/>
        </a:ln>
      </xdr:spPr>
      <xdr:txBody>
        <a:bodyPr vertOverflow="clip" wrap="square" anchor="ctr" vert="wordArtVertRtl"/>
        <a:p>
          <a:pPr algn="ctr">
            <a:defRPr/>
          </a:pPr>
          <a:r>
            <a:rPr lang="en-US" cap="none" sz="600" b="0" i="0" u="none" baseline="0">
              <a:latin typeface="ＭＳ Ｐゴシック"/>
              <a:ea typeface="ＭＳ Ｐゴシック"/>
              <a:cs typeface="ＭＳ Ｐゴシック"/>
            </a:rPr>
            <a:t>受付印</a:t>
          </a:r>
        </a:p>
      </xdr:txBody>
    </xdr:sp>
    <xdr:clientData/>
  </xdr:twoCellAnchor>
  <xdr:twoCellAnchor>
    <xdr:from>
      <xdr:col>5</xdr:col>
      <xdr:colOff>152400</xdr:colOff>
      <xdr:row>67</xdr:row>
      <xdr:rowOff>123825</xdr:rowOff>
    </xdr:from>
    <xdr:to>
      <xdr:col>7</xdr:col>
      <xdr:colOff>133350</xdr:colOff>
      <xdr:row>68</xdr:row>
      <xdr:rowOff>152400</xdr:rowOff>
    </xdr:to>
    <xdr:sp>
      <xdr:nvSpPr>
        <xdr:cNvPr id="30" name="Rectangle 48"/>
        <xdr:cNvSpPr>
          <a:spLocks/>
        </xdr:cNvSpPr>
      </xdr:nvSpPr>
      <xdr:spPr>
        <a:xfrm>
          <a:off x="1038225" y="14230350"/>
          <a:ext cx="352425" cy="20002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87</xdr:row>
      <xdr:rowOff>0</xdr:rowOff>
    </xdr:from>
    <xdr:to>
      <xdr:col>10</xdr:col>
      <xdr:colOff>19050</xdr:colOff>
      <xdr:row>87</xdr:row>
      <xdr:rowOff>0</xdr:rowOff>
    </xdr:to>
    <xdr:sp>
      <xdr:nvSpPr>
        <xdr:cNvPr id="31" name="TextBox 49"/>
        <xdr:cNvSpPr txBox="1">
          <a:spLocks noChangeArrowheads="1"/>
        </xdr:cNvSpPr>
      </xdr:nvSpPr>
      <xdr:spPr>
        <a:xfrm>
          <a:off x="1057275" y="1886902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87</xdr:row>
      <xdr:rowOff>0</xdr:rowOff>
    </xdr:from>
    <xdr:to>
      <xdr:col>10</xdr:col>
      <xdr:colOff>19050</xdr:colOff>
      <xdr:row>87</xdr:row>
      <xdr:rowOff>0</xdr:rowOff>
    </xdr:to>
    <xdr:sp>
      <xdr:nvSpPr>
        <xdr:cNvPr id="32" name="TextBox 50"/>
        <xdr:cNvSpPr txBox="1">
          <a:spLocks noChangeArrowheads="1"/>
        </xdr:cNvSpPr>
      </xdr:nvSpPr>
      <xdr:spPr>
        <a:xfrm>
          <a:off x="1057275" y="1886902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87</xdr:row>
      <xdr:rowOff>0</xdr:rowOff>
    </xdr:from>
    <xdr:to>
      <xdr:col>10</xdr:col>
      <xdr:colOff>19050</xdr:colOff>
      <xdr:row>87</xdr:row>
      <xdr:rowOff>0</xdr:rowOff>
    </xdr:to>
    <xdr:sp>
      <xdr:nvSpPr>
        <xdr:cNvPr id="33" name="TextBox 51"/>
        <xdr:cNvSpPr txBox="1">
          <a:spLocks noChangeArrowheads="1"/>
        </xdr:cNvSpPr>
      </xdr:nvSpPr>
      <xdr:spPr>
        <a:xfrm>
          <a:off x="1057275" y="1886902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87</xdr:row>
      <xdr:rowOff>0</xdr:rowOff>
    </xdr:from>
    <xdr:to>
      <xdr:col>16</xdr:col>
      <xdr:colOff>171450</xdr:colOff>
      <xdr:row>87</xdr:row>
      <xdr:rowOff>0</xdr:rowOff>
    </xdr:to>
    <xdr:sp>
      <xdr:nvSpPr>
        <xdr:cNvPr id="34" name="Rectangle 52"/>
        <xdr:cNvSpPr>
          <a:spLocks/>
        </xdr:cNvSpPr>
      </xdr:nvSpPr>
      <xdr:spPr>
        <a:xfrm>
          <a:off x="2295525" y="1886902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76</xdr:row>
      <xdr:rowOff>0</xdr:rowOff>
    </xdr:from>
    <xdr:to>
      <xdr:col>19</xdr:col>
      <xdr:colOff>0</xdr:colOff>
      <xdr:row>76</xdr:row>
      <xdr:rowOff>171450</xdr:rowOff>
    </xdr:to>
    <xdr:sp>
      <xdr:nvSpPr>
        <xdr:cNvPr id="35" name="Rectangle 53"/>
        <xdr:cNvSpPr>
          <a:spLocks/>
        </xdr:cNvSpPr>
      </xdr:nvSpPr>
      <xdr:spPr>
        <a:xfrm>
          <a:off x="3752850" y="1606867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74</xdr:row>
      <xdr:rowOff>0</xdr:rowOff>
    </xdr:from>
    <xdr:to>
      <xdr:col>19</xdr:col>
      <xdr:colOff>0</xdr:colOff>
      <xdr:row>74</xdr:row>
      <xdr:rowOff>171450</xdr:rowOff>
    </xdr:to>
    <xdr:sp>
      <xdr:nvSpPr>
        <xdr:cNvPr id="36" name="Rectangle 54"/>
        <xdr:cNvSpPr>
          <a:spLocks/>
        </xdr:cNvSpPr>
      </xdr:nvSpPr>
      <xdr:spPr>
        <a:xfrm>
          <a:off x="3752850" y="1538287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12</xdr:col>
      <xdr:colOff>38100</xdr:colOff>
      <xdr:row>82</xdr:row>
      <xdr:rowOff>9525</xdr:rowOff>
    </xdr:from>
    <xdr:to>
      <xdr:col>16</xdr:col>
      <xdr:colOff>171450</xdr:colOff>
      <xdr:row>82</xdr:row>
      <xdr:rowOff>180975</xdr:rowOff>
    </xdr:to>
    <xdr:sp>
      <xdr:nvSpPr>
        <xdr:cNvPr id="37" name="Rectangle 55"/>
        <xdr:cNvSpPr>
          <a:spLocks/>
        </xdr:cNvSpPr>
      </xdr:nvSpPr>
      <xdr:spPr>
        <a:xfrm>
          <a:off x="2295525" y="17554575"/>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0</xdr:col>
      <xdr:colOff>123825</xdr:colOff>
      <xdr:row>97</xdr:row>
      <xdr:rowOff>66675</xdr:rowOff>
    </xdr:from>
    <xdr:to>
      <xdr:col>4</xdr:col>
      <xdr:colOff>57150</xdr:colOff>
      <xdr:row>100</xdr:row>
      <xdr:rowOff>114300</xdr:rowOff>
    </xdr:to>
    <xdr:sp>
      <xdr:nvSpPr>
        <xdr:cNvPr id="38" name="Oval 58"/>
        <xdr:cNvSpPr>
          <a:spLocks noChangeAspect="1"/>
        </xdr:cNvSpPr>
      </xdr:nvSpPr>
      <xdr:spPr>
        <a:xfrm>
          <a:off x="123825" y="21431250"/>
          <a:ext cx="647700" cy="561975"/>
        </a:xfrm>
        <a:prstGeom prst="ellipse">
          <a:avLst/>
        </a:prstGeom>
        <a:solidFill>
          <a:srgbClr val="FFFFFF"/>
        </a:solidFill>
        <a:ln w="6350" cmpd="sng">
          <a:solidFill>
            <a:srgbClr val="000000"/>
          </a:solidFill>
          <a:headEnd type="none"/>
          <a:tailEnd type="none"/>
        </a:ln>
      </xdr:spPr>
      <xdr:txBody>
        <a:bodyPr vertOverflow="clip" wrap="square" anchor="ctr" vert="wordArtVertRtl"/>
        <a:p>
          <a:pPr algn="ctr">
            <a:defRPr/>
          </a:pPr>
          <a:r>
            <a:rPr lang="en-US" cap="none" sz="600" b="0" i="0" u="none" baseline="0">
              <a:latin typeface="ＭＳ Ｐゴシック"/>
              <a:ea typeface="ＭＳ Ｐゴシック"/>
              <a:cs typeface="ＭＳ Ｐゴシック"/>
            </a:rPr>
            <a:t>受付印</a:t>
          </a:r>
        </a:p>
      </xdr:txBody>
    </xdr:sp>
    <xdr:clientData/>
  </xdr:twoCellAnchor>
  <xdr:twoCellAnchor>
    <xdr:from>
      <xdr:col>5</xdr:col>
      <xdr:colOff>152400</xdr:colOff>
      <xdr:row>114</xdr:row>
      <xdr:rowOff>123825</xdr:rowOff>
    </xdr:from>
    <xdr:to>
      <xdr:col>7</xdr:col>
      <xdr:colOff>133350</xdr:colOff>
      <xdr:row>115</xdr:row>
      <xdr:rowOff>152400</xdr:rowOff>
    </xdr:to>
    <xdr:sp>
      <xdr:nvSpPr>
        <xdr:cNvPr id="39" name="Rectangle 59"/>
        <xdr:cNvSpPr>
          <a:spLocks/>
        </xdr:cNvSpPr>
      </xdr:nvSpPr>
      <xdr:spPr>
        <a:xfrm>
          <a:off x="1038225" y="24384000"/>
          <a:ext cx="352425" cy="20002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132</xdr:row>
      <xdr:rowOff>0</xdr:rowOff>
    </xdr:from>
    <xdr:to>
      <xdr:col>10</xdr:col>
      <xdr:colOff>19050</xdr:colOff>
      <xdr:row>132</xdr:row>
      <xdr:rowOff>0</xdr:rowOff>
    </xdr:to>
    <xdr:sp>
      <xdr:nvSpPr>
        <xdr:cNvPr id="40" name="TextBox 60"/>
        <xdr:cNvSpPr txBox="1">
          <a:spLocks noChangeArrowheads="1"/>
        </xdr:cNvSpPr>
      </xdr:nvSpPr>
      <xdr:spPr>
        <a:xfrm>
          <a:off x="1057275" y="2904172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132</xdr:row>
      <xdr:rowOff>0</xdr:rowOff>
    </xdr:from>
    <xdr:to>
      <xdr:col>10</xdr:col>
      <xdr:colOff>19050</xdr:colOff>
      <xdr:row>132</xdr:row>
      <xdr:rowOff>0</xdr:rowOff>
    </xdr:to>
    <xdr:sp>
      <xdr:nvSpPr>
        <xdr:cNvPr id="41" name="TextBox 61"/>
        <xdr:cNvSpPr txBox="1">
          <a:spLocks noChangeArrowheads="1"/>
        </xdr:cNvSpPr>
      </xdr:nvSpPr>
      <xdr:spPr>
        <a:xfrm>
          <a:off x="1057275" y="2904172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132</xdr:row>
      <xdr:rowOff>0</xdr:rowOff>
    </xdr:from>
    <xdr:to>
      <xdr:col>10</xdr:col>
      <xdr:colOff>19050</xdr:colOff>
      <xdr:row>132</xdr:row>
      <xdr:rowOff>0</xdr:rowOff>
    </xdr:to>
    <xdr:sp>
      <xdr:nvSpPr>
        <xdr:cNvPr id="42" name="TextBox 62"/>
        <xdr:cNvSpPr txBox="1">
          <a:spLocks noChangeArrowheads="1"/>
        </xdr:cNvSpPr>
      </xdr:nvSpPr>
      <xdr:spPr>
        <a:xfrm>
          <a:off x="1057275" y="2904172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132</xdr:row>
      <xdr:rowOff>0</xdr:rowOff>
    </xdr:from>
    <xdr:to>
      <xdr:col>16</xdr:col>
      <xdr:colOff>171450</xdr:colOff>
      <xdr:row>132</xdr:row>
      <xdr:rowOff>0</xdr:rowOff>
    </xdr:to>
    <xdr:sp>
      <xdr:nvSpPr>
        <xdr:cNvPr id="43" name="Rectangle 63"/>
        <xdr:cNvSpPr>
          <a:spLocks/>
        </xdr:cNvSpPr>
      </xdr:nvSpPr>
      <xdr:spPr>
        <a:xfrm>
          <a:off x="2295525" y="2904172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123</xdr:row>
      <xdr:rowOff>0</xdr:rowOff>
    </xdr:from>
    <xdr:to>
      <xdr:col>19</xdr:col>
      <xdr:colOff>0</xdr:colOff>
      <xdr:row>123</xdr:row>
      <xdr:rowOff>171450</xdr:rowOff>
    </xdr:to>
    <xdr:sp>
      <xdr:nvSpPr>
        <xdr:cNvPr id="44" name="Rectangle 64"/>
        <xdr:cNvSpPr>
          <a:spLocks/>
        </xdr:cNvSpPr>
      </xdr:nvSpPr>
      <xdr:spPr>
        <a:xfrm>
          <a:off x="3752850" y="2622232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121</xdr:row>
      <xdr:rowOff>0</xdr:rowOff>
    </xdr:from>
    <xdr:to>
      <xdr:col>19</xdr:col>
      <xdr:colOff>0</xdr:colOff>
      <xdr:row>121</xdr:row>
      <xdr:rowOff>171450</xdr:rowOff>
    </xdr:to>
    <xdr:sp>
      <xdr:nvSpPr>
        <xdr:cNvPr id="45" name="Rectangle 65"/>
        <xdr:cNvSpPr>
          <a:spLocks/>
        </xdr:cNvSpPr>
      </xdr:nvSpPr>
      <xdr:spPr>
        <a:xfrm>
          <a:off x="3752850" y="2553652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12</xdr:col>
      <xdr:colOff>38100</xdr:colOff>
      <xdr:row>129</xdr:row>
      <xdr:rowOff>9525</xdr:rowOff>
    </xdr:from>
    <xdr:to>
      <xdr:col>16</xdr:col>
      <xdr:colOff>171450</xdr:colOff>
      <xdr:row>129</xdr:row>
      <xdr:rowOff>180975</xdr:rowOff>
    </xdr:to>
    <xdr:sp>
      <xdr:nvSpPr>
        <xdr:cNvPr id="46" name="Rectangle 66"/>
        <xdr:cNvSpPr>
          <a:spLocks/>
        </xdr:cNvSpPr>
      </xdr:nvSpPr>
      <xdr:spPr>
        <a:xfrm>
          <a:off x="2295525" y="27708225"/>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0</xdr:col>
      <xdr:colOff>123825</xdr:colOff>
      <xdr:row>97</xdr:row>
      <xdr:rowOff>66675</xdr:rowOff>
    </xdr:from>
    <xdr:to>
      <xdr:col>4</xdr:col>
      <xdr:colOff>57150</xdr:colOff>
      <xdr:row>100</xdr:row>
      <xdr:rowOff>114300</xdr:rowOff>
    </xdr:to>
    <xdr:sp>
      <xdr:nvSpPr>
        <xdr:cNvPr id="47" name="Oval 69"/>
        <xdr:cNvSpPr>
          <a:spLocks noChangeAspect="1"/>
        </xdr:cNvSpPr>
      </xdr:nvSpPr>
      <xdr:spPr>
        <a:xfrm>
          <a:off x="123825" y="21431250"/>
          <a:ext cx="647700" cy="561975"/>
        </a:xfrm>
        <a:prstGeom prst="ellipse">
          <a:avLst/>
        </a:prstGeom>
        <a:solidFill>
          <a:srgbClr val="FFFFFF"/>
        </a:solidFill>
        <a:ln w="6350" cmpd="sng">
          <a:solidFill>
            <a:srgbClr val="000000"/>
          </a:solidFill>
          <a:headEnd type="none"/>
          <a:tailEnd type="none"/>
        </a:ln>
      </xdr:spPr>
      <xdr:txBody>
        <a:bodyPr vertOverflow="clip" wrap="square" anchor="ctr" vert="wordArtVertRtl"/>
        <a:p>
          <a:pPr algn="ctr">
            <a:defRPr/>
          </a:pPr>
          <a:r>
            <a:rPr lang="en-US" cap="none" sz="600" b="0" i="0" u="none" baseline="0">
              <a:latin typeface="ＭＳ Ｐゴシック"/>
              <a:ea typeface="ＭＳ Ｐゴシック"/>
              <a:cs typeface="ＭＳ Ｐゴシック"/>
            </a:rPr>
            <a:t>受付印</a:t>
          </a:r>
        </a:p>
      </xdr:txBody>
    </xdr:sp>
    <xdr:clientData/>
  </xdr:twoCellAnchor>
  <xdr:twoCellAnchor>
    <xdr:from>
      <xdr:col>5</xdr:col>
      <xdr:colOff>152400</xdr:colOff>
      <xdr:row>114</xdr:row>
      <xdr:rowOff>123825</xdr:rowOff>
    </xdr:from>
    <xdr:to>
      <xdr:col>7</xdr:col>
      <xdr:colOff>133350</xdr:colOff>
      <xdr:row>115</xdr:row>
      <xdr:rowOff>152400</xdr:rowOff>
    </xdr:to>
    <xdr:sp>
      <xdr:nvSpPr>
        <xdr:cNvPr id="48" name="Rectangle 70"/>
        <xdr:cNvSpPr>
          <a:spLocks/>
        </xdr:cNvSpPr>
      </xdr:nvSpPr>
      <xdr:spPr>
        <a:xfrm>
          <a:off x="1038225" y="24384000"/>
          <a:ext cx="352425" cy="20002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6</xdr:col>
      <xdr:colOff>0</xdr:colOff>
      <xdr:row>132</xdr:row>
      <xdr:rowOff>0</xdr:rowOff>
    </xdr:from>
    <xdr:to>
      <xdr:col>10</xdr:col>
      <xdr:colOff>19050</xdr:colOff>
      <xdr:row>132</xdr:row>
      <xdr:rowOff>0</xdr:rowOff>
    </xdr:to>
    <xdr:sp>
      <xdr:nvSpPr>
        <xdr:cNvPr id="49" name="TextBox 71"/>
        <xdr:cNvSpPr txBox="1">
          <a:spLocks noChangeArrowheads="1"/>
        </xdr:cNvSpPr>
      </xdr:nvSpPr>
      <xdr:spPr>
        <a:xfrm>
          <a:off x="1057275" y="29041725"/>
          <a:ext cx="819150" cy="0"/>
        </a:xfrm>
        <a:prstGeom prst="rect">
          <a:avLst/>
        </a:prstGeom>
        <a:noFill/>
        <a:ln w="9525" cmpd="sng">
          <a:noFill/>
        </a:ln>
      </xdr:spPr>
      <xdr:txBody>
        <a:bodyPr vertOverflow="clip" wrap="square"/>
        <a:p>
          <a:pPr algn="dist">
            <a:defRPr/>
          </a:pPr>
          <a:r>
            <a:rPr lang="en-US" cap="none" sz="700" b="0" i="0" u="none" baseline="0"/>
            <a:t>租税条約実施</a:t>
          </a:r>
        </a:p>
      </xdr:txBody>
    </xdr:sp>
    <xdr:clientData/>
  </xdr:twoCellAnchor>
  <xdr:twoCellAnchor>
    <xdr:from>
      <xdr:col>6</xdr:col>
      <xdr:colOff>0</xdr:colOff>
      <xdr:row>132</xdr:row>
      <xdr:rowOff>0</xdr:rowOff>
    </xdr:from>
    <xdr:to>
      <xdr:col>10</xdr:col>
      <xdr:colOff>19050</xdr:colOff>
      <xdr:row>132</xdr:row>
      <xdr:rowOff>0</xdr:rowOff>
    </xdr:to>
    <xdr:sp>
      <xdr:nvSpPr>
        <xdr:cNvPr id="50" name="TextBox 72"/>
        <xdr:cNvSpPr txBox="1">
          <a:spLocks noChangeArrowheads="1"/>
        </xdr:cNvSpPr>
      </xdr:nvSpPr>
      <xdr:spPr>
        <a:xfrm>
          <a:off x="1057275" y="29041725"/>
          <a:ext cx="819150" cy="0"/>
        </a:xfrm>
        <a:prstGeom prst="rect">
          <a:avLst/>
        </a:prstGeom>
        <a:noFill/>
        <a:ln w="9525" cmpd="sng">
          <a:noFill/>
        </a:ln>
      </xdr:spPr>
      <xdr:txBody>
        <a:bodyPr vertOverflow="clip" wrap="square"/>
        <a:p>
          <a:pPr algn="dist">
            <a:defRPr/>
          </a:pPr>
          <a:r>
            <a:rPr lang="en-US" cap="none" sz="700" b="0" i="0" u="none" baseline="0"/>
            <a:t>特例法における</a:t>
          </a:r>
        </a:p>
      </xdr:txBody>
    </xdr:sp>
    <xdr:clientData/>
  </xdr:twoCellAnchor>
  <xdr:twoCellAnchor>
    <xdr:from>
      <xdr:col>6</xdr:col>
      <xdr:colOff>0</xdr:colOff>
      <xdr:row>132</xdr:row>
      <xdr:rowOff>0</xdr:rowOff>
    </xdr:from>
    <xdr:to>
      <xdr:col>10</xdr:col>
      <xdr:colOff>19050</xdr:colOff>
      <xdr:row>132</xdr:row>
      <xdr:rowOff>0</xdr:rowOff>
    </xdr:to>
    <xdr:sp>
      <xdr:nvSpPr>
        <xdr:cNvPr id="51" name="TextBox 73"/>
        <xdr:cNvSpPr txBox="1">
          <a:spLocks noChangeArrowheads="1"/>
        </xdr:cNvSpPr>
      </xdr:nvSpPr>
      <xdr:spPr>
        <a:xfrm>
          <a:off x="1057275" y="29041725"/>
          <a:ext cx="819150" cy="0"/>
        </a:xfrm>
        <a:prstGeom prst="rect">
          <a:avLst/>
        </a:prstGeom>
        <a:noFill/>
        <a:ln w="9525" cmpd="sng">
          <a:noFill/>
        </a:ln>
      </xdr:spPr>
      <xdr:txBody>
        <a:bodyPr vertOverflow="clip" wrap="square"/>
        <a:p>
          <a:pPr algn="dist">
            <a:defRPr/>
          </a:pPr>
          <a:r>
            <a:rPr lang="en-US" cap="none" sz="700" b="0" i="0" u="none" baseline="0"/>
            <a:t>利子・配当</a:t>
          </a:r>
        </a:p>
      </xdr:txBody>
    </xdr:sp>
    <xdr:clientData/>
  </xdr:twoCellAnchor>
  <xdr:twoCellAnchor>
    <xdr:from>
      <xdr:col>12</xdr:col>
      <xdr:colOff>38100</xdr:colOff>
      <xdr:row>132</xdr:row>
      <xdr:rowOff>0</xdr:rowOff>
    </xdr:from>
    <xdr:to>
      <xdr:col>16</xdr:col>
      <xdr:colOff>171450</xdr:colOff>
      <xdr:row>132</xdr:row>
      <xdr:rowOff>0</xdr:rowOff>
    </xdr:to>
    <xdr:sp>
      <xdr:nvSpPr>
        <xdr:cNvPr id="52" name="Rectangle 74"/>
        <xdr:cNvSpPr>
          <a:spLocks/>
        </xdr:cNvSpPr>
      </xdr:nvSpPr>
      <xdr:spPr>
        <a:xfrm>
          <a:off x="2295525" y="29041725"/>
          <a:ext cx="933450" cy="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123</xdr:row>
      <xdr:rowOff>0</xdr:rowOff>
    </xdr:from>
    <xdr:to>
      <xdr:col>19</xdr:col>
      <xdr:colOff>0</xdr:colOff>
      <xdr:row>123</xdr:row>
      <xdr:rowOff>171450</xdr:rowOff>
    </xdr:to>
    <xdr:sp>
      <xdr:nvSpPr>
        <xdr:cNvPr id="53" name="Rectangle 75"/>
        <xdr:cNvSpPr>
          <a:spLocks/>
        </xdr:cNvSpPr>
      </xdr:nvSpPr>
      <xdr:spPr>
        <a:xfrm>
          <a:off x="3752850" y="2622232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19</xdr:col>
      <xdr:colOff>0</xdr:colOff>
      <xdr:row>121</xdr:row>
      <xdr:rowOff>0</xdr:rowOff>
    </xdr:from>
    <xdr:to>
      <xdr:col>19</xdr:col>
      <xdr:colOff>0</xdr:colOff>
      <xdr:row>121</xdr:row>
      <xdr:rowOff>171450</xdr:rowOff>
    </xdr:to>
    <xdr:sp>
      <xdr:nvSpPr>
        <xdr:cNvPr id="54" name="Rectangle 76"/>
        <xdr:cNvSpPr>
          <a:spLocks/>
        </xdr:cNvSpPr>
      </xdr:nvSpPr>
      <xdr:spPr>
        <a:xfrm>
          <a:off x="3752850" y="25536525"/>
          <a:ext cx="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12</xdr:col>
      <xdr:colOff>38100</xdr:colOff>
      <xdr:row>129</xdr:row>
      <xdr:rowOff>9525</xdr:rowOff>
    </xdr:from>
    <xdr:to>
      <xdr:col>16</xdr:col>
      <xdr:colOff>171450</xdr:colOff>
      <xdr:row>129</xdr:row>
      <xdr:rowOff>180975</xdr:rowOff>
    </xdr:to>
    <xdr:sp>
      <xdr:nvSpPr>
        <xdr:cNvPr id="55" name="Rectangle 77"/>
        <xdr:cNvSpPr>
          <a:spLocks/>
        </xdr:cNvSpPr>
      </xdr:nvSpPr>
      <xdr:spPr>
        <a:xfrm>
          <a:off x="2295525" y="27708225"/>
          <a:ext cx="933450" cy="171450"/>
        </a:xfrm>
        <a:prstGeom prst="rect">
          <a:avLst/>
        </a:prstGeom>
        <a:noFill/>
        <a:ln w="9525" cmpd="sng">
          <a:noFill/>
        </a:ln>
      </xdr:spPr>
      <xdr:txBody>
        <a:bodyPr vertOverflow="clip" wrap="square"/>
        <a:p>
          <a:pPr algn="l">
            <a:defRPr/>
          </a:pPr>
          <a:r>
            <a:rPr lang="en-US" cap="none" sz="600" b="0" i="0" u="none" baseline="0"/>
            <a:t>(マイナスの場合は、0）</a:t>
          </a:r>
        </a:p>
      </xdr:txBody>
    </xdr:sp>
    <xdr:clientData/>
  </xdr:twoCellAnchor>
  <xdr:twoCellAnchor>
    <xdr:from>
      <xdr:col>12</xdr:col>
      <xdr:colOff>19050</xdr:colOff>
      <xdr:row>75</xdr:row>
      <xdr:rowOff>19050</xdr:rowOff>
    </xdr:from>
    <xdr:to>
      <xdr:col>18</xdr:col>
      <xdr:colOff>142875</xdr:colOff>
      <xdr:row>75</xdr:row>
      <xdr:rowOff>161925</xdr:rowOff>
    </xdr:to>
    <xdr:sp>
      <xdr:nvSpPr>
        <xdr:cNvPr id="56" name="Rectangle 90"/>
        <xdr:cNvSpPr>
          <a:spLocks/>
        </xdr:cNvSpPr>
      </xdr:nvSpPr>
      <xdr:spPr>
        <a:xfrm>
          <a:off x="2276475" y="15744825"/>
          <a:ext cx="1371600" cy="142875"/>
        </a:xfrm>
        <a:prstGeom prst="rect">
          <a:avLst/>
        </a:prstGeom>
        <a:noFill/>
        <a:ln w="9525" cmpd="sng">
          <a:noFill/>
        </a:ln>
      </xdr:spPr>
      <xdr:txBody>
        <a:bodyPr vertOverflow="clip" wrap="square"/>
        <a:p>
          <a:pPr algn="l">
            <a:defRPr/>
          </a:pPr>
          <a:r>
            <a:rPr lang="en-US" cap="none" sz="600" b="0" i="0" u="none" baseline="0"/>
            <a:t>(②-③　（マイナスの場合は、０））</a:t>
          </a:r>
        </a:p>
      </xdr:txBody>
    </xdr:sp>
    <xdr:clientData/>
  </xdr:twoCellAnchor>
  <xdr:twoCellAnchor>
    <xdr:from>
      <xdr:col>12</xdr:col>
      <xdr:colOff>19050</xdr:colOff>
      <xdr:row>123</xdr:row>
      <xdr:rowOff>19050</xdr:rowOff>
    </xdr:from>
    <xdr:to>
      <xdr:col>18</xdr:col>
      <xdr:colOff>142875</xdr:colOff>
      <xdr:row>123</xdr:row>
      <xdr:rowOff>161925</xdr:rowOff>
    </xdr:to>
    <xdr:sp>
      <xdr:nvSpPr>
        <xdr:cNvPr id="57" name="Rectangle 91"/>
        <xdr:cNvSpPr>
          <a:spLocks/>
        </xdr:cNvSpPr>
      </xdr:nvSpPr>
      <xdr:spPr>
        <a:xfrm>
          <a:off x="2276475" y="26241375"/>
          <a:ext cx="1371600" cy="142875"/>
        </a:xfrm>
        <a:prstGeom prst="rect">
          <a:avLst/>
        </a:prstGeom>
        <a:noFill/>
        <a:ln w="9525" cmpd="sng">
          <a:noFill/>
        </a:ln>
      </xdr:spPr>
      <xdr:txBody>
        <a:bodyPr vertOverflow="clip" wrap="square"/>
        <a:p>
          <a:pPr algn="l">
            <a:defRPr/>
          </a:pPr>
          <a:r>
            <a:rPr lang="en-US" cap="none" sz="600" b="0" i="0" u="none" baseline="0"/>
            <a:t>(②-③　（マイナスの場合は、０））</a:t>
          </a:r>
        </a:p>
      </xdr:txBody>
    </xdr:sp>
    <xdr:clientData/>
  </xdr:twoCellAnchor>
  <xdr:twoCellAnchor>
    <xdr:from>
      <xdr:col>5</xdr:col>
      <xdr:colOff>152400</xdr:colOff>
      <xdr:row>67</xdr:row>
      <xdr:rowOff>123825</xdr:rowOff>
    </xdr:from>
    <xdr:to>
      <xdr:col>7</xdr:col>
      <xdr:colOff>133350</xdr:colOff>
      <xdr:row>68</xdr:row>
      <xdr:rowOff>152400</xdr:rowOff>
    </xdr:to>
    <xdr:sp>
      <xdr:nvSpPr>
        <xdr:cNvPr id="58" name="Rectangle 97"/>
        <xdr:cNvSpPr>
          <a:spLocks/>
        </xdr:cNvSpPr>
      </xdr:nvSpPr>
      <xdr:spPr>
        <a:xfrm>
          <a:off x="1038225" y="14230350"/>
          <a:ext cx="352425" cy="20002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twoCellAnchor>
    <xdr:from>
      <xdr:col>5</xdr:col>
      <xdr:colOff>152400</xdr:colOff>
      <xdr:row>114</xdr:row>
      <xdr:rowOff>123825</xdr:rowOff>
    </xdr:from>
    <xdr:to>
      <xdr:col>7</xdr:col>
      <xdr:colOff>133350</xdr:colOff>
      <xdr:row>115</xdr:row>
      <xdr:rowOff>152400</xdr:rowOff>
    </xdr:to>
    <xdr:sp>
      <xdr:nvSpPr>
        <xdr:cNvPr id="59" name="Rectangle 98"/>
        <xdr:cNvSpPr>
          <a:spLocks/>
        </xdr:cNvSpPr>
      </xdr:nvSpPr>
      <xdr:spPr>
        <a:xfrm>
          <a:off x="1038225" y="24384000"/>
          <a:ext cx="352425" cy="200025"/>
        </a:xfrm>
        <a:prstGeom prst="rect">
          <a:avLst/>
        </a:prstGeom>
        <a:noFill/>
        <a:ln w="9525" cmpd="sng">
          <a:noFill/>
        </a:ln>
      </xdr:spPr>
      <xdr:txBody>
        <a:bodyPr vertOverflow="clip" wrap="square"/>
        <a:p>
          <a:pPr algn="l">
            <a:defRPr/>
          </a:pPr>
          <a:r>
            <a:rPr lang="en-US" cap="none" sz="600" b="0" i="0" u="none" baseline="0"/>
            <a:t>（注１）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36"/>
  <sheetViews>
    <sheetView showGridLines="0" tabSelected="1" workbookViewId="0" topLeftCell="A1">
      <selection activeCell="G102" sqref="G102:J103"/>
    </sheetView>
  </sheetViews>
  <sheetFormatPr defaultColWidth="9.00390625" defaultRowHeight="13.5"/>
  <cols>
    <col min="1" max="1" width="2.625" style="18" customWidth="1"/>
    <col min="2" max="6" width="2.25390625" style="18" customWidth="1"/>
    <col min="7" max="16" width="2.625" style="18" customWidth="1"/>
    <col min="17" max="17" width="3.25390625" style="18" customWidth="1"/>
    <col min="18" max="18" width="2.625" style="18" customWidth="1"/>
    <col min="19" max="19" width="3.25390625" style="18" customWidth="1"/>
    <col min="20" max="20" width="2.625" style="18" customWidth="1"/>
    <col min="21" max="21" width="3.25390625" style="18" customWidth="1"/>
    <col min="22" max="26" width="2.625" style="18" customWidth="1"/>
    <col min="27" max="28" width="2.00390625" style="18" customWidth="1"/>
    <col min="29" max="36" width="2.625" style="18" customWidth="1"/>
    <col min="37" max="37" width="0.74609375" style="18" customWidth="1"/>
    <col min="38" max="16384" width="2.625" style="18" customWidth="1"/>
  </cols>
  <sheetData>
    <row r="1" spans="14:38" s="13" customFormat="1" ht="13.5" customHeight="1">
      <c r="N1" s="64" t="s">
        <v>3</v>
      </c>
      <c r="O1" s="64"/>
      <c r="P1" s="64"/>
      <c r="Q1" s="64"/>
      <c r="R1" s="64"/>
      <c r="S1" s="14"/>
      <c r="AL1" s="55" t="s">
        <v>96</v>
      </c>
    </row>
    <row r="2" spans="8:38" s="13" customFormat="1" ht="18.75">
      <c r="H2" s="16" t="s">
        <v>0</v>
      </c>
      <c r="I2" s="17">
        <v>2</v>
      </c>
      <c r="J2" s="17">
        <v>2</v>
      </c>
      <c r="K2" s="13" t="s">
        <v>1</v>
      </c>
      <c r="N2" s="64"/>
      <c r="O2" s="64"/>
      <c r="P2" s="64"/>
      <c r="Q2" s="64"/>
      <c r="R2" s="64"/>
      <c r="S2" s="13" t="s">
        <v>2</v>
      </c>
      <c r="AL2" s="55"/>
    </row>
    <row r="3" spans="8:38" s="13" customFormat="1" ht="18.75">
      <c r="H3" s="16"/>
      <c r="I3" s="50"/>
      <c r="J3" s="50"/>
      <c r="N3" s="64"/>
      <c r="O3" s="64"/>
      <c r="P3" s="64"/>
      <c r="Q3" s="64"/>
      <c r="R3" s="64"/>
      <c r="AL3" s="55"/>
    </row>
    <row r="4" spans="2:38" s="13" customFormat="1" ht="18.75">
      <c r="B4" s="13" t="s">
        <v>93</v>
      </c>
      <c r="H4" s="16"/>
      <c r="I4" s="50"/>
      <c r="J4" s="50"/>
      <c r="N4" s="51"/>
      <c r="O4" s="51"/>
      <c r="P4" s="51"/>
      <c r="Q4" s="51"/>
      <c r="R4" s="51"/>
      <c r="AL4" s="55"/>
    </row>
    <row r="5" spans="14:38" s="13" customFormat="1" ht="14.25">
      <c r="N5" s="51"/>
      <c r="O5" s="51"/>
      <c r="P5" s="51"/>
      <c r="Q5" s="51"/>
      <c r="R5" s="51"/>
      <c r="S5" s="14"/>
      <c r="AL5" s="55"/>
    </row>
    <row r="6" spans="14:41" ht="12">
      <c r="N6" s="19"/>
      <c r="O6" s="19"/>
      <c r="P6" s="19"/>
      <c r="Q6" s="19"/>
      <c r="R6" s="19"/>
      <c r="S6" s="19"/>
      <c r="AL6" s="55"/>
      <c r="AO6" s="20"/>
    </row>
    <row r="7" spans="14:38" ht="12">
      <c r="N7" s="19"/>
      <c r="O7" s="19"/>
      <c r="P7" s="19"/>
      <c r="Q7" s="19"/>
      <c r="R7" s="19"/>
      <c r="S7" s="19"/>
      <c r="AL7" s="55"/>
    </row>
    <row r="8" spans="1:38" ht="14.25" customHeight="1">
      <c r="A8" s="34"/>
      <c r="B8" s="35"/>
      <c r="C8" s="35"/>
      <c r="D8" s="35"/>
      <c r="E8" s="35"/>
      <c r="F8" s="36"/>
      <c r="G8" s="187" t="s">
        <v>5</v>
      </c>
      <c r="H8" s="188"/>
      <c r="I8" s="188"/>
      <c r="J8" s="189"/>
      <c r="K8" s="246"/>
      <c r="L8" s="247"/>
      <c r="M8" s="247"/>
      <c r="N8" s="247"/>
      <c r="O8" s="247"/>
      <c r="P8" s="247"/>
      <c r="Q8" s="247"/>
      <c r="R8" s="247"/>
      <c r="S8" s="247"/>
      <c r="T8" s="247"/>
      <c r="U8" s="247"/>
      <c r="V8" s="247"/>
      <c r="W8" s="247"/>
      <c r="X8" s="247"/>
      <c r="Y8" s="247"/>
      <c r="Z8" s="247"/>
      <c r="AA8" s="247"/>
      <c r="AB8" s="248"/>
      <c r="AC8" s="196" t="s">
        <v>7</v>
      </c>
      <c r="AD8" s="197"/>
      <c r="AE8" s="197"/>
      <c r="AF8" s="197"/>
      <c r="AG8" s="197"/>
      <c r="AH8" s="197"/>
      <c r="AI8" s="198"/>
      <c r="AJ8" s="21"/>
      <c r="AL8" s="55"/>
    </row>
    <row r="9" spans="1:38" ht="14.25" customHeight="1">
      <c r="A9" s="37"/>
      <c r="B9" s="22"/>
      <c r="C9" s="22"/>
      <c r="D9" s="22"/>
      <c r="E9" s="22"/>
      <c r="F9" s="23"/>
      <c r="G9" s="190"/>
      <c r="H9" s="191"/>
      <c r="I9" s="191"/>
      <c r="J9" s="192"/>
      <c r="K9" s="224"/>
      <c r="L9" s="225"/>
      <c r="M9" s="225"/>
      <c r="N9" s="225"/>
      <c r="O9" s="225"/>
      <c r="P9" s="225"/>
      <c r="Q9" s="225"/>
      <c r="R9" s="225"/>
      <c r="S9" s="225"/>
      <c r="T9" s="225"/>
      <c r="U9" s="225"/>
      <c r="V9" s="225"/>
      <c r="W9" s="225"/>
      <c r="X9" s="225"/>
      <c r="Y9" s="225"/>
      <c r="Z9" s="225"/>
      <c r="AA9" s="225"/>
      <c r="AB9" s="226"/>
      <c r="AC9" s="236"/>
      <c r="AD9" s="237"/>
      <c r="AE9" s="237"/>
      <c r="AF9" s="237"/>
      <c r="AG9" s="237"/>
      <c r="AH9" s="237"/>
      <c r="AI9" s="238"/>
      <c r="AJ9" s="22"/>
      <c r="AL9" s="55"/>
    </row>
    <row r="10" spans="1:38" ht="14.25" customHeight="1">
      <c r="A10" s="37"/>
      <c r="B10" s="22"/>
      <c r="C10" s="22"/>
      <c r="D10" s="22"/>
      <c r="E10" s="22"/>
      <c r="F10" s="23"/>
      <c r="G10" s="203" t="s">
        <v>99</v>
      </c>
      <c r="H10" s="204"/>
      <c r="I10" s="204"/>
      <c r="J10" s="205"/>
      <c r="K10" s="221" t="s">
        <v>95</v>
      </c>
      <c r="L10" s="222"/>
      <c r="M10" s="222"/>
      <c r="N10" s="222"/>
      <c r="O10" s="222"/>
      <c r="P10" s="222"/>
      <c r="Q10" s="222"/>
      <c r="R10" s="222"/>
      <c r="S10" s="222"/>
      <c r="T10" s="222"/>
      <c r="U10" s="222"/>
      <c r="V10" s="222"/>
      <c r="W10" s="222"/>
      <c r="X10" s="222"/>
      <c r="Y10" s="222"/>
      <c r="Z10" s="222"/>
      <c r="AA10" s="222"/>
      <c r="AB10" s="223"/>
      <c r="AC10" s="239"/>
      <c r="AD10" s="240"/>
      <c r="AE10" s="240"/>
      <c r="AF10" s="240"/>
      <c r="AG10" s="240"/>
      <c r="AH10" s="240"/>
      <c r="AI10" s="241"/>
      <c r="AJ10" s="22"/>
      <c r="AL10" s="55"/>
    </row>
    <row r="11" spans="1:38" ht="14.25" customHeight="1">
      <c r="A11" s="37"/>
      <c r="B11" s="22"/>
      <c r="C11" s="22"/>
      <c r="D11" s="22"/>
      <c r="E11" s="22"/>
      <c r="F11" s="23"/>
      <c r="G11" s="206"/>
      <c r="H11" s="207"/>
      <c r="I11" s="207"/>
      <c r="J11" s="208"/>
      <c r="K11" s="224"/>
      <c r="L11" s="225"/>
      <c r="M11" s="225"/>
      <c r="N11" s="225"/>
      <c r="O11" s="225"/>
      <c r="P11" s="225"/>
      <c r="Q11" s="225"/>
      <c r="R11" s="225"/>
      <c r="S11" s="225"/>
      <c r="T11" s="225"/>
      <c r="U11" s="225"/>
      <c r="V11" s="225"/>
      <c r="W11" s="225"/>
      <c r="X11" s="225"/>
      <c r="Y11" s="225"/>
      <c r="Z11" s="225"/>
      <c r="AA11" s="225"/>
      <c r="AB11" s="226"/>
      <c r="AC11" s="167" t="s">
        <v>8</v>
      </c>
      <c r="AD11" s="77"/>
      <c r="AE11" s="77"/>
      <c r="AF11" s="77"/>
      <c r="AG11" s="77"/>
      <c r="AH11" s="77"/>
      <c r="AI11" s="168"/>
      <c r="AJ11" s="21"/>
      <c r="AL11" s="55"/>
    </row>
    <row r="12" spans="1:38" ht="14.25" customHeight="1">
      <c r="A12" s="38"/>
      <c r="B12" s="39"/>
      <c r="C12" s="39"/>
      <c r="D12" s="39"/>
      <c r="E12" s="39"/>
      <c r="F12" s="40" t="s">
        <v>24</v>
      </c>
      <c r="G12" s="123" t="s">
        <v>11</v>
      </c>
      <c r="H12" s="124"/>
      <c r="I12" s="124"/>
      <c r="J12" s="125"/>
      <c r="K12" s="221"/>
      <c r="L12" s="222"/>
      <c r="M12" s="222"/>
      <c r="N12" s="222"/>
      <c r="O12" s="222"/>
      <c r="P12" s="222"/>
      <c r="Q12" s="222"/>
      <c r="R12" s="222"/>
      <c r="S12" s="222"/>
      <c r="T12" s="222"/>
      <c r="U12" s="222"/>
      <c r="V12" s="222"/>
      <c r="W12" s="222"/>
      <c r="X12" s="222"/>
      <c r="Y12" s="222"/>
      <c r="Z12" s="222"/>
      <c r="AA12" s="222"/>
      <c r="AB12" s="223"/>
      <c r="AC12" s="215"/>
      <c r="AD12" s="216"/>
      <c r="AE12" s="216"/>
      <c r="AF12" s="216"/>
      <c r="AG12" s="216"/>
      <c r="AH12" s="216"/>
      <c r="AI12" s="217"/>
      <c r="AJ12" s="22"/>
      <c r="AL12" s="55"/>
    </row>
    <row r="13" spans="1:38" ht="14.25" customHeight="1">
      <c r="A13" s="126" t="s">
        <v>4</v>
      </c>
      <c r="B13" s="127"/>
      <c r="C13" s="127"/>
      <c r="D13" s="127"/>
      <c r="E13" s="127"/>
      <c r="F13" s="128"/>
      <c r="G13" s="123"/>
      <c r="H13" s="124"/>
      <c r="I13" s="124"/>
      <c r="J13" s="125"/>
      <c r="K13" s="224"/>
      <c r="L13" s="225"/>
      <c r="M13" s="225"/>
      <c r="N13" s="225"/>
      <c r="O13" s="225"/>
      <c r="P13" s="225"/>
      <c r="Q13" s="225"/>
      <c r="R13" s="225"/>
      <c r="S13" s="225"/>
      <c r="T13" s="225"/>
      <c r="U13" s="225"/>
      <c r="V13" s="225"/>
      <c r="W13" s="225"/>
      <c r="X13" s="225"/>
      <c r="Y13" s="225"/>
      <c r="Z13" s="225"/>
      <c r="AA13" s="225"/>
      <c r="AB13" s="226"/>
      <c r="AC13" s="218"/>
      <c r="AD13" s="219"/>
      <c r="AE13" s="219"/>
      <c r="AF13" s="219"/>
      <c r="AG13" s="219"/>
      <c r="AH13" s="219"/>
      <c r="AI13" s="220"/>
      <c r="AJ13" s="22"/>
      <c r="AL13" s="55"/>
    </row>
    <row r="14" spans="1:38" ht="14.25" customHeight="1">
      <c r="A14" s="37"/>
      <c r="B14" s="22"/>
      <c r="C14" s="22"/>
      <c r="D14" s="22"/>
      <c r="E14" s="22"/>
      <c r="F14" s="23"/>
      <c r="G14" s="139" t="s">
        <v>25</v>
      </c>
      <c r="H14" s="140"/>
      <c r="I14" s="140"/>
      <c r="J14" s="141"/>
      <c r="K14" s="244"/>
      <c r="L14" s="245"/>
      <c r="M14" s="245"/>
      <c r="N14" s="245"/>
      <c r="O14" s="245"/>
      <c r="P14" s="245"/>
      <c r="Q14" s="245"/>
      <c r="R14" s="245"/>
      <c r="S14" s="245"/>
      <c r="T14" s="245"/>
      <c r="U14" s="245"/>
      <c r="V14" s="245"/>
      <c r="W14" s="245"/>
      <c r="X14" s="245"/>
      <c r="Y14" s="24"/>
      <c r="Z14" s="24"/>
      <c r="AA14" s="24"/>
      <c r="AB14" s="25"/>
      <c r="AC14" s="167" t="s">
        <v>9</v>
      </c>
      <c r="AD14" s="77"/>
      <c r="AE14" s="77"/>
      <c r="AF14" s="77"/>
      <c r="AG14" s="77"/>
      <c r="AH14" s="77"/>
      <c r="AI14" s="168"/>
      <c r="AJ14" s="21"/>
      <c r="AL14" s="55"/>
    </row>
    <row r="15" spans="1:38" ht="25.5" customHeight="1">
      <c r="A15" s="49"/>
      <c r="B15" s="41" t="s">
        <v>14</v>
      </c>
      <c r="C15" s="48"/>
      <c r="D15" s="41" t="s">
        <v>15</v>
      </c>
      <c r="E15" s="48"/>
      <c r="F15" s="42" t="s">
        <v>16</v>
      </c>
      <c r="G15" s="117" t="s">
        <v>6</v>
      </c>
      <c r="H15" s="118"/>
      <c r="I15" s="118"/>
      <c r="J15" s="119"/>
      <c r="K15" s="242"/>
      <c r="L15" s="243"/>
      <c r="M15" s="243"/>
      <c r="N15" s="243"/>
      <c r="O15" s="243"/>
      <c r="P15" s="243"/>
      <c r="Q15" s="243"/>
      <c r="R15" s="243"/>
      <c r="S15" s="243"/>
      <c r="T15" s="243"/>
      <c r="U15" s="243"/>
      <c r="V15" s="243"/>
      <c r="W15" s="243"/>
      <c r="X15" s="243"/>
      <c r="Y15" s="27"/>
      <c r="Z15" s="27" t="s">
        <v>10</v>
      </c>
      <c r="AA15" s="27"/>
      <c r="AB15" s="27"/>
      <c r="AC15" s="211" t="s">
        <v>94</v>
      </c>
      <c r="AD15" s="212"/>
      <c r="AE15" s="6"/>
      <c r="AF15" s="26" t="s">
        <v>26</v>
      </c>
      <c r="AG15" s="6"/>
      <c r="AH15" s="26" t="s">
        <v>26</v>
      </c>
      <c r="AI15" s="7"/>
      <c r="AJ15" s="22"/>
      <c r="AL15" s="55"/>
    </row>
    <row r="16" ht="12">
      <c r="AL16" s="55"/>
    </row>
    <row r="17" spans="1:38" ht="12">
      <c r="A17" s="18" t="s">
        <v>12</v>
      </c>
      <c r="AL17" s="55"/>
    </row>
    <row r="18" ht="6.75" customHeight="1">
      <c r="AL18" s="55"/>
    </row>
    <row r="19" spans="1:38" ht="12">
      <c r="A19" s="18" t="s">
        <v>69</v>
      </c>
      <c r="AL19" s="55"/>
    </row>
    <row r="20" ht="6.75" customHeight="1">
      <c r="AL20" s="55"/>
    </row>
    <row r="21" spans="2:38" ht="13.5" customHeight="1">
      <c r="B21" s="129" t="s">
        <v>70</v>
      </c>
      <c r="C21" s="130"/>
      <c r="D21" s="130"/>
      <c r="E21" s="130"/>
      <c r="F21" s="130"/>
      <c r="G21" s="130"/>
      <c r="H21" s="130"/>
      <c r="I21" s="130"/>
      <c r="J21" s="131"/>
      <c r="K21" s="232" t="s">
        <v>13</v>
      </c>
      <c r="L21" s="156"/>
      <c r="M21" s="156"/>
      <c r="N21" s="156"/>
      <c r="O21" s="161" t="s">
        <v>0</v>
      </c>
      <c r="P21" s="161"/>
      <c r="Q21" s="74"/>
      <c r="R21" s="197" t="s">
        <v>14</v>
      </c>
      <c r="S21" s="74"/>
      <c r="T21" s="197" t="s">
        <v>15</v>
      </c>
      <c r="U21" s="74"/>
      <c r="V21" s="198" t="s">
        <v>83</v>
      </c>
      <c r="AL21" s="55"/>
    </row>
    <row r="22" spans="2:38" ht="13.5" customHeight="1">
      <c r="B22" s="132"/>
      <c r="C22" s="133"/>
      <c r="D22" s="133"/>
      <c r="E22" s="133"/>
      <c r="F22" s="133"/>
      <c r="G22" s="133"/>
      <c r="H22" s="133"/>
      <c r="I22" s="133"/>
      <c r="J22" s="134"/>
      <c r="K22" s="233"/>
      <c r="L22" s="157"/>
      <c r="M22" s="157"/>
      <c r="N22" s="157"/>
      <c r="O22" s="62"/>
      <c r="P22" s="62"/>
      <c r="Q22" s="75"/>
      <c r="R22" s="77"/>
      <c r="S22" s="75"/>
      <c r="T22" s="77"/>
      <c r="U22" s="75"/>
      <c r="V22" s="168"/>
      <c r="AL22" s="55"/>
    </row>
    <row r="23" spans="2:38" ht="13.5" customHeight="1">
      <c r="B23" s="132"/>
      <c r="C23" s="133"/>
      <c r="D23" s="133"/>
      <c r="E23" s="133"/>
      <c r="F23" s="133"/>
      <c r="G23" s="133"/>
      <c r="H23" s="133"/>
      <c r="I23" s="133"/>
      <c r="J23" s="134"/>
      <c r="K23" s="234" t="s">
        <v>17</v>
      </c>
      <c r="L23" s="164"/>
      <c r="M23" s="164"/>
      <c r="N23" s="164"/>
      <c r="O23" s="62" t="s">
        <v>0</v>
      </c>
      <c r="P23" s="62"/>
      <c r="Q23" s="75"/>
      <c r="R23" s="77" t="s">
        <v>14</v>
      </c>
      <c r="S23" s="75"/>
      <c r="T23" s="77" t="s">
        <v>15</v>
      </c>
      <c r="U23" s="75"/>
      <c r="V23" s="168" t="s">
        <v>83</v>
      </c>
      <c r="AL23" s="55"/>
    </row>
    <row r="24" spans="2:38" ht="12" customHeight="1">
      <c r="B24" s="135"/>
      <c r="C24" s="136"/>
      <c r="D24" s="136"/>
      <c r="E24" s="136"/>
      <c r="F24" s="136"/>
      <c r="G24" s="136"/>
      <c r="H24" s="136"/>
      <c r="I24" s="136"/>
      <c r="J24" s="137"/>
      <c r="K24" s="235"/>
      <c r="L24" s="165"/>
      <c r="M24" s="165"/>
      <c r="N24" s="165"/>
      <c r="O24" s="63"/>
      <c r="P24" s="63"/>
      <c r="Q24" s="76"/>
      <c r="R24" s="78"/>
      <c r="S24" s="76"/>
      <c r="T24" s="78"/>
      <c r="U24" s="76"/>
      <c r="V24" s="231"/>
      <c r="AL24" s="55"/>
    </row>
    <row r="25" ht="12">
      <c r="AL25" s="55"/>
    </row>
    <row r="26" spans="1:38" ht="12">
      <c r="A26" s="18" t="s">
        <v>18</v>
      </c>
      <c r="AL26" s="55"/>
    </row>
    <row r="27" ht="12">
      <c r="AL27" s="55"/>
    </row>
    <row r="28" spans="19:38" ht="12">
      <c r="S28" s="28" t="s">
        <v>21</v>
      </c>
      <c r="AJ28" s="28"/>
      <c r="AL28" s="55"/>
    </row>
    <row r="29" spans="2:38" ht="27" customHeight="1">
      <c r="B29" s="107" t="s">
        <v>71</v>
      </c>
      <c r="C29" s="108"/>
      <c r="D29" s="108"/>
      <c r="E29" s="108"/>
      <c r="F29" s="108"/>
      <c r="G29" s="108"/>
      <c r="H29" s="108"/>
      <c r="I29" s="108"/>
      <c r="J29" s="109"/>
      <c r="K29" s="158" t="s">
        <v>27</v>
      </c>
      <c r="L29" s="158"/>
      <c r="M29" s="229"/>
      <c r="N29" s="229"/>
      <c r="O29" s="229"/>
      <c r="P29" s="229"/>
      <c r="Q29" s="229"/>
      <c r="R29" s="229"/>
      <c r="S29" s="230"/>
      <c r="T29" s="29"/>
      <c r="V29" s="15"/>
      <c r="AL29" s="55"/>
    </row>
    <row r="30" spans="2:38" ht="27" customHeight="1">
      <c r="B30" s="110" t="s">
        <v>65</v>
      </c>
      <c r="C30" s="111"/>
      <c r="D30" s="112"/>
      <c r="E30" s="84" t="s">
        <v>34</v>
      </c>
      <c r="F30" s="138"/>
      <c r="G30" s="138"/>
      <c r="H30" s="138"/>
      <c r="I30" s="138"/>
      <c r="J30" s="138"/>
      <c r="K30" s="152" t="s">
        <v>28</v>
      </c>
      <c r="L30" s="152"/>
      <c r="M30" s="227"/>
      <c r="N30" s="227"/>
      <c r="O30" s="227"/>
      <c r="P30" s="227"/>
      <c r="Q30" s="227"/>
      <c r="R30" s="227"/>
      <c r="S30" s="228"/>
      <c r="T30" s="29"/>
      <c r="AL30" s="55"/>
    </row>
    <row r="31" spans="2:38" ht="27" customHeight="1">
      <c r="B31" s="110"/>
      <c r="C31" s="111"/>
      <c r="D31" s="112"/>
      <c r="E31" s="106" t="s">
        <v>35</v>
      </c>
      <c r="F31" s="116"/>
      <c r="G31" s="116"/>
      <c r="H31" s="116"/>
      <c r="I31" s="116"/>
      <c r="J31" s="116"/>
      <c r="K31" s="152" t="s">
        <v>29</v>
      </c>
      <c r="L31" s="152"/>
      <c r="M31" s="227"/>
      <c r="N31" s="227"/>
      <c r="O31" s="227"/>
      <c r="P31" s="227"/>
      <c r="Q31" s="227"/>
      <c r="R31" s="227"/>
      <c r="S31" s="228"/>
      <c r="T31" s="29"/>
      <c r="AL31" s="55"/>
    </row>
    <row r="32" spans="2:38" ht="27" customHeight="1">
      <c r="B32" s="110"/>
      <c r="C32" s="111"/>
      <c r="D32" s="112"/>
      <c r="E32" s="106" t="s">
        <v>32</v>
      </c>
      <c r="F32" s="116"/>
      <c r="G32" s="116"/>
      <c r="H32" s="116"/>
      <c r="I32" s="116"/>
      <c r="J32" s="116"/>
      <c r="K32" s="152" t="s">
        <v>30</v>
      </c>
      <c r="L32" s="152"/>
      <c r="M32" s="72">
        <f>IF(AND(M30="",M31=""),"",IF(M30-M31&lt;0,0,ROUNDDOWN(M30-M31,-3)))</f>
      </c>
      <c r="N32" s="72"/>
      <c r="O32" s="72"/>
      <c r="P32" s="72"/>
      <c r="Q32" s="72"/>
      <c r="R32" s="72"/>
      <c r="S32" s="73"/>
      <c r="T32" s="29"/>
      <c r="AL32" s="55"/>
    </row>
    <row r="33" spans="2:20" ht="27" customHeight="1">
      <c r="B33" s="110"/>
      <c r="C33" s="111"/>
      <c r="D33" s="112"/>
      <c r="E33" s="106" t="s">
        <v>23</v>
      </c>
      <c r="F33" s="116"/>
      <c r="G33" s="116"/>
      <c r="H33" s="116"/>
      <c r="I33" s="116"/>
      <c r="J33" s="116"/>
      <c r="K33" s="152" t="s">
        <v>31</v>
      </c>
      <c r="L33" s="152"/>
      <c r="M33" s="72">
        <f>Sheet2!A8</f>
        <v>0</v>
      </c>
      <c r="N33" s="72"/>
      <c r="O33" s="72"/>
      <c r="P33" s="72"/>
      <c r="Q33" s="72"/>
      <c r="R33" s="72"/>
      <c r="S33" s="73"/>
      <c r="T33" s="29"/>
    </row>
    <row r="34" spans="2:20" ht="27" customHeight="1" hidden="1">
      <c r="B34" s="110"/>
      <c r="C34" s="111"/>
      <c r="D34" s="112"/>
      <c r="E34" s="106"/>
      <c r="F34" s="116"/>
      <c r="G34" s="116"/>
      <c r="H34" s="116"/>
      <c r="I34" s="116"/>
      <c r="J34" s="116"/>
      <c r="K34" s="152"/>
      <c r="L34" s="152"/>
      <c r="M34" s="213"/>
      <c r="N34" s="213"/>
      <c r="O34" s="213"/>
      <c r="P34" s="213"/>
      <c r="Q34" s="213"/>
      <c r="R34" s="213"/>
      <c r="S34" s="214"/>
      <c r="T34" s="29"/>
    </row>
    <row r="35" spans="2:20" ht="27" customHeight="1" hidden="1">
      <c r="B35" s="110"/>
      <c r="C35" s="111"/>
      <c r="D35" s="112"/>
      <c r="E35" s="146"/>
      <c r="F35" s="147"/>
      <c r="G35" s="147"/>
      <c r="H35" s="147"/>
      <c r="I35" s="147"/>
      <c r="J35" s="148"/>
      <c r="K35" s="152"/>
      <c r="L35" s="152"/>
      <c r="M35" s="72"/>
      <c r="N35" s="72"/>
      <c r="O35" s="72"/>
      <c r="P35" s="72"/>
      <c r="Q35" s="72"/>
      <c r="R35" s="72"/>
      <c r="S35" s="73"/>
      <c r="T35" s="29"/>
    </row>
    <row r="36" spans="2:19" ht="27" customHeight="1">
      <c r="B36" s="104" t="s">
        <v>33</v>
      </c>
      <c r="C36" s="105"/>
      <c r="D36" s="105"/>
      <c r="E36" s="105"/>
      <c r="F36" s="105"/>
      <c r="G36" s="105"/>
      <c r="H36" s="105"/>
      <c r="I36" s="105"/>
      <c r="J36" s="106"/>
      <c r="K36" s="152" t="s">
        <v>80</v>
      </c>
      <c r="L36" s="152"/>
      <c r="M36" s="153">
        <f>Sheet2!A17</f>
        <v>0</v>
      </c>
      <c r="N36" s="154"/>
      <c r="O36" s="154"/>
      <c r="P36" s="154"/>
      <c r="Q36" s="154"/>
      <c r="R36" s="154"/>
      <c r="S36" s="155"/>
    </row>
    <row r="37" spans="2:19" ht="35.25" customHeight="1">
      <c r="B37" s="98" t="s">
        <v>19</v>
      </c>
      <c r="C37" s="99"/>
      <c r="D37" s="100"/>
      <c r="E37" s="120" t="s">
        <v>72</v>
      </c>
      <c r="F37" s="121"/>
      <c r="G37" s="121"/>
      <c r="H37" s="121"/>
      <c r="I37" s="121"/>
      <c r="J37" s="122"/>
      <c r="K37" s="152" t="s">
        <v>79</v>
      </c>
      <c r="L37" s="152"/>
      <c r="M37" s="72">
        <f>MIN(M29,M33)</f>
        <v>0</v>
      </c>
      <c r="N37" s="72"/>
      <c r="O37" s="72"/>
      <c r="P37" s="72"/>
      <c r="Q37" s="72"/>
      <c r="R37" s="72"/>
      <c r="S37" s="73"/>
    </row>
    <row r="38" spans="2:35" ht="35.25" customHeight="1">
      <c r="B38" s="98"/>
      <c r="C38" s="99"/>
      <c r="D38" s="100"/>
      <c r="E38" s="113" t="s">
        <v>73</v>
      </c>
      <c r="F38" s="114"/>
      <c r="G38" s="114"/>
      <c r="H38" s="114"/>
      <c r="I38" s="114"/>
      <c r="J38" s="115"/>
      <c r="K38" s="152" t="s">
        <v>78</v>
      </c>
      <c r="L38" s="152"/>
      <c r="M38" s="72">
        <f>IF(AND(M36="",M37=""),"",IF(N(M37)-N(M36)&lt;0,0,N(M37)-N(M36)))</f>
        <v>0</v>
      </c>
      <c r="N38" s="72"/>
      <c r="O38" s="72"/>
      <c r="P38" s="72"/>
      <c r="Q38" s="72"/>
      <c r="R38" s="72"/>
      <c r="S38" s="73"/>
      <c r="V38" s="43"/>
      <c r="W38" s="43"/>
      <c r="X38" s="30"/>
      <c r="Y38" s="30"/>
      <c r="Z38" s="30"/>
      <c r="AA38" s="30"/>
      <c r="AB38" s="30"/>
      <c r="AC38" s="30"/>
      <c r="AD38" s="30"/>
      <c r="AE38" s="30"/>
      <c r="AF38" s="30"/>
      <c r="AG38" s="30"/>
      <c r="AH38" s="30"/>
      <c r="AI38" s="30"/>
    </row>
    <row r="39" spans="2:35" ht="35.25" customHeight="1">
      <c r="B39" s="98"/>
      <c r="C39" s="99"/>
      <c r="D39" s="100"/>
      <c r="E39" s="142" t="s">
        <v>74</v>
      </c>
      <c r="F39" s="105"/>
      <c r="G39" s="105"/>
      <c r="H39" s="105"/>
      <c r="I39" s="105"/>
      <c r="J39" s="106"/>
      <c r="K39" s="152" t="s">
        <v>77</v>
      </c>
      <c r="L39" s="152"/>
      <c r="M39" s="72">
        <f>IF(M38="","",ROUNDDOWN(N(M38)*3/5,0))</f>
        <v>0</v>
      </c>
      <c r="N39" s="72"/>
      <c r="O39" s="72"/>
      <c r="P39" s="72"/>
      <c r="Q39" s="72"/>
      <c r="R39" s="72"/>
      <c r="S39" s="73"/>
      <c r="V39" s="94" t="s">
        <v>20</v>
      </c>
      <c r="W39" s="94"/>
      <c r="X39" s="61"/>
      <c r="Y39" s="61"/>
      <c r="Z39" s="61"/>
      <c r="AA39" s="61"/>
      <c r="AB39" s="61"/>
      <c r="AC39" s="61"/>
      <c r="AD39" s="61"/>
      <c r="AE39" s="61"/>
      <c r="AF39" s="61"/>
      <c r="AG39" s="61"/>
      <c r="AH39" s="61"/>
      <c r="AI39" s="61"/>
    </row>
    <row r="40" spans="2:35" ht="35.25" customHeight="1">
      <c r="B40" s="101"/>
      <c r="C40" s="102"/>
      <c r="D40" s="103"/>
      <c r="E40" s="143" t="s">
        <v>75</v>
      </c>
      <c r="F40" s="144"/>
      <c r="G40" s="144"/>
      <c r="H40" s="144"/>
      <c r="I40" s="144"/>
      <c r="J40" s="145"/>
      <c r="K40" s="149" t="s">
        <v>76</v>
      </c>
      <c r="L40" s="149"/>
      <c r="M40" s="150">
        <f>IF(M38="","",ROUNDUP(N(M38)*2/5,0))</f>
        <v>0</v>
      </c>
      <c r="N40" s="150"/>
      <c r="O40" s="150"/>
      <c r="P40" s="150"/>
      <c r="Q40" s="150"/>
      <c r="R40" s="150"/>
      <c r="S40" s="151"/>
      <c r="V40" s="94"/>
      <c r="W40" s="94"/>
      <c r="X40" s="61"/>
      <c r="Y40" s="61"/>
      <c r="Z40" s="61"/>
      <c r="AA40" s="61"/>
      <c r="AB40" s="61"/>
      <c r="AC40" s="61"/>
      <c r="AD40" s="61"/>
      <c r="AE40" s="61"/>
      <c r="AF40" s="61"/>
      <c r="AG40" s="61"/>
      <c r="AH40" s="61"/>
      <c r="AI40" s="61"/>
    </row>
    <row r="41" spans="1:19" ht="22.5" customHeight="1">
      <c r="A41" s="18" t="s">
        <v>22</v>
      </c>
      <c r="C41" s="31"/>
      <c r="D41" s="31"/>
      <c r="K41" s="32"/>
      <c r="L41" s="32"/>
      <c r="M41" s="33"/>
      <c r="P41" s="33"/>
      <c r="Q41" s="33"/>
      <c r="R41" s="33"/>
      <c r="S41" s="33"/>
    </row>
    <row r="42" spans="3:19" ht="22.5" customHeight="1">
      <c r="C42" s="31"/>
      <c r="D42" s="31"/>
      <c r="K42" s="32"/>
      <c r="L42" s="32"/>
      <c r="M42" s="33"/>
      <c r="P42" s="33"/>
      <c r="Q42" s="33"/>
      <c r="R42" s="33"/>
      <c r="S42" s="33"/>
    </row>
    <row r="43" spans="3:19" ht="22.5" customHeight="1">
      <c r="C43" s="31"/>
      <c r="D43" s="31"/>
      <c r="K43" s="32"/>
      <c r="L43" s="32"/>
      <c r="M43" s="33"/>
      <c r="P43" s="33"/>
      <c r="Q43" s="33"/>
      <c r="R43" s="33"/>
      <c r="S43" s="33"/>
    </row>
    <row r="44" ht="22.5" customHeight="1"/>
    <row r="45" ht="22.5" customHeight="1">
      <c r="AJ45" s="30"/>
    </row>
    <row r="46" spans="14:38" s="13" customFormat="1" ht="13.5" customHeight="1">
      <c r="N46" s="64" t="s">
        <v>3</v>
      </c>
      <c r="O46" s="64"/>
      <c r="P46" s="64"/>
      <c r="Q46" s="64"/>
      <c r="R46" s="64"/>
      <c r="S46" s="14"/>
      <c r="AL46" s="55" t="s">
        <v>97</v>
      </c>
    </row>
    <row r="47" spans="8:38" s="13" customFormat="1" ht="18.75">
      <c r="H47" s="16" t="s">
        <v>0</v>
      </c>
      <c r="I47" s="17">
        <v>2</v>
      </c>
      <c r="J47" s="17">
        <v>2</v>
      </c>
      <c r="K47" s="13" t="s">
        <v>1</v>
      </c>
      <c r="N47" s="64"/>
      <c r="O47" s="64"/>
      <c r="P47" s="64"/>
      <c r="Q47" s="64"/>
      <c r="R47" s="64"/>
      <c r="S47" s="13" t="s">
        <v>2</v>
      </c>
      <c r="AL47" s="55"/>
    </row>
    <row r="48" spans="8:38" s="13" customFormat="1" ht="18.75">
      <c r="H48" s="16"/>
      <c r="I48" s="50"/>
      <c r="J48" s="50"/>
      <c r="N48" s="64"/>
      <c r="O48" s="64"/>
      <c r="P48" s="64"/>
      <c r="Q48" s="64"/>
      <c r="R48" s="64"/>
      <c r="AL48" s="55"/>
    </row>
    <row r="49" spans="2:38" s="13" customFormat="1" ht="18.75">
      <c r="B49" s="13" t="s">
        <v>93</v>
      </c>
      <c r="H49" s="16"/>
      <c r="I49" s="50"/>
      <c r="J49" s="50"/>
      <c r="N49" s="51"/>
      <c r="O49" s="51"/>
      <c r="P49" s="51"/>
      <c r="Q49" s="51"/>
      <c r="R49" s="51"/>
      <c r="AL49" s="55"/>
    </row>
    <row r="50" spans="14:38" s="13" customFormat="1" ht="14.25">
      <c r="N50" s="51"/>
      <c r="O50" s="51"/>
      <c r="P50" s="51"/>
      <c r="Q50" s="51"/>
      <c r="R50" s="51"/>
      <c r="S50" s="14"/>
      <c r="AL50" s="55"/>
    </row>
    <row r="51" spans="10:41" ht="14.25">
      <c r="J51" s="13"/>
      <c r="N51" s="19"/>
      <c r="O51" s="19"/>
      <c r="P51" s="19"/>
      <c r="Q51" s="19"/>
      <c r="R51" s="19"/>
      <c r="S51" s="19"/>
      <c r="AL51" s="55"/>
      <c r="AO51" s="20"/>
    </row>
    <row r="52" spans="14:38" ht="12">
      <c r="N52" s="19"/>
      <c r="O52" s="19"/>
      <c r="P52" s="19"/>
      <c r="Q52" s="19"/>
      <c r="R52" s="19"/>
      <c r="S52" s="19"/>
      <c r="AL52" s="55"/>
    </row>
    <row r="53" spans="1:38" ht="14.25" customHeight="1">
      <c r="A53" s="34"/>
      <c r="B53" s="35"/>
      <c r="C53" s="35"/>
      <c r="D53" s="35"/>
      <c r="E53" s="35"/>
      <c r="F53" s="36"/>
      <c r="G53" s="187" t="s">
        <v>5</v>
      </c>
      <c r="H53" s="188"/>
      <c r="I53" s="188"/>
      <c r="J53" s="189"/>
      <c r="K53" s="193">
        <f>IF(K8="","",K8)</f>
      </c>
      <c r="L53" s="194"/>
      <c r="M53" s="194"/>
      <c r="N53" s="194"/>
      <c r="O53" s="194"/>
      <c r="P53" s="194"/>
      <c r="Q53" s="194"/>
      <c r="R53" s="194"/>
      <c r="S53" s="194"/>
      <c r="T53" s="194"/>
      <c r="U53" s="194"/>
      <c r="V53" s="194"/>
      <c r="W53" s="194"/>
      <c r="X53" s="194"/>
      <c r="Y53" s="194"/>
      <c r="Z53" s="194"/>
      <c r="AA53" s="194"/>
      <c r="AB53" s="195"/>
      <c r="AC53" s="196" t="s">
        <v>7</v>
      </c>
      <c r="AD53" s="197"/>
      <c r="AE53" s="197"/>
      <c r="AF53" s="197"/>
      <c r="AG53" s="197"/>
      <c r="AH53" s="197"/>
      <c r="AI53" s="198"/>
      <c r="AJ53" s="21"/>
      <c r="AL53" s="55"/>
    </row>
    <row r="54" spans="1:38" ht="14.25" customHeight="1">
      <c r="A54" s="37"/>
      <c r="B54" s="22"/>
      <c r="C54" s="22"/>
      <c r="D54" s="22"/>
      <c r="E54" s="22"/>
      <c r="F54" s="23"/>
      <c r="G54" s="190"/>
      <c r="H54" s="191"/>
      <c r="I54" s="191"/>
      <c r="J54" s="192"/>
      <c r="K54" s="176"/>
      <c r="L54" s="177"/>
      <c r="M54" s="177"/>
      <c r="N54" s="177"/>
      <c r="O54" s="177"/>
      <c r="P54" s="177"/>
      <c r="Q54" s="177"/>
      <c r="R54" s="177"/>
      <c r="S54" s="177"/>
      <c r="T54" s="177"/>
      <c r="U54" s="177"/>
      <c r="V54" s="177"/>
      <c r="W54" s="177"/>
      <c r="X54" s="177"/>
      <c r="Y54" s="177"/>
      <c r="Z54" s="177"/>
      <c r="AA54" s="177"/>
      <c r="AB54" s="178"/>
      <c r="AC54" s="199">
        <f>IF(AC9="","",AC9)</f>
      </c>
      <c r="AD54" s="200"/>
      <c r="AE54" s="200"/>
      <c r="AF54" s="200"/>
      <c r="AG54" s="200"/>
      <c r="AH54" s="200"/>
      <c r="AI54" s="201"/>
      <c r="AJ54" s="22"/>
      <c r="AL54" s="55"/>
    </row>
    <row r="55" spans="1:38" ht="14.25" customHeight="1">
      <c r="A55" s="37"/>
      <c r="B55" s="22"/>
      <c r="C55" s="22"/>
      <c r="D55" s="22"/>
      <c r="E55" s="22"/>
      <c r="F55" s="23"/>
      <c r="G55" s="203" t="s">
        <v>99</v>
      </c>
      <c r="H55" s="204"/>
      <c r="I55" s="204"/>
      <c r="J55" s="205"/>
      <c r="K55" s="173" t="str">
        <f>IF(K10="","",K10)</f>
        <v>桑名市</v>
      </c>
      <c r="L55" s="174"/>
      <c r="M55" s="174"/>
      <c r="N55" s="174"/>
      <c r="O55" s="174"/>
      <c r="P55" s="174"/>
      <c r="Q55" s="174"/>
      <c r="R55" s="174"/>
      <c r="S55" s="174"/>
      <c r="T55" s="174"/>
      <c r="U55" s="174"/>
      <c r="V55" s="174"/>
      <c r="W55" s="174"/>
      <c r="X55" s="174"/>
      <c r="Y55" s="174"/>
      <c r="Z55" s="174"/>
      <c r="AA55" s="174"/>
      <c r="AB55" s="175"/>
      <c r="AC55" s="190"/>
      <c r="AD55" s="191"/>
      <c r="AE55" s="191"/>
      <c r="AF55" s="191"/>
      <c r="AG55" s="191"/>
      <c r="AH55" s="191"/>
      <c r="AI55" s="202"/>
      <c r="AJ55" s="22"/>
      <c r="AL55" s="55"/>
    </row>
    <row r="56" spans="1:38" ht="14.25" customHeight="1">
      <c r="A56" s="37"/>
      <c r="B56" s="22"/>
      <c r="C56" s="22"/>
      <c r="D56" s="22"/>
      <c r="E56" s="22"/>
      <c r="F56" s="23"/>
      <c r="G56" s="206"/>
      <c r="H56" s="207"/>
      <c r="I56" s="207"/>
      <c r="J56" s="208"/>
      <c r="K56" s="176"/>
      <c r="L56" s="177"/>
      <c r="M56" s="177"/>
      <c r="N56" s="177"/>
      <c r="O56" s="177"/>
      <c r="P56" s="177"/>
      <c r="Q56" s="177"/>
      <c r="R56" s="177"/>
      <c r="S56" s="177"/>
      <c r="T56" s="177"/>
      <c r="U56" s="177"/>
      <c r="V56" s="177"/>
      <c r="W56" s="177"/>
      <c r="X56" s="177"/>
      <c r="Y56" s="177"/>
      <c r="Z56" s="177"/>
      <c r="AA56" s="177"/>
      <c r="AB56" s="178"/>
      <c r="AC56" s="167" t="s">
        <v>8</v>
      </c>
      <c r="AD56" s="77"/>
      <c r="AE56" s="77"/>
      <c r="AF56" s="77"/>
      <c r="AG56" s="77"/>
      <c r="AH56" s="77"/>
      <c r="AI56" s="168"/>
      <c r="AJ56" s="21"/>
      <c r="AL56" s="55"/>
    </row>
    <row r="57" spans="1:38" ht="14.25" customHeight="1">
      <c r="A57" s="38"/>
      <c r="B57" s="39"/>
      <c r="C57" s="39"/>
      <c r="D57" s="39"/>
      <c r="E57" s="39"/>
      <c r="F57" s="40" t="s">
        <v>24</v>
      </c>
      <c r="G57" s="123" t="s">
        <v>11</v>
      </c>
      <c r="H57" s="124"/>
      <c r="I57" s="124"/>
      <c r="J57" s="125"/>
      <c r="K57" s="173">
        <f>IF(K12="","",K12)</f>
      </c>
      <c r="L57" s="174"/>
      <c r="M57" s="174"/>
      <c r="N57" s="174"/>
      <c r="O57" s="174"/>
      <c r="P57" s="174"/>
      <c r="Q57" s="174"/>
      <c r="R57" s="174"/>
      <c r="S57" s="174"/>
      <c r="T57" s="174"/>
      <c r="U57" s="174"/>
      <c r="V57" s="174"/>
      <c r="W57" s="174"/>
      <c r="X57" s="174"/>
      <c r="Y57" s="174"/>
      <c r="Z57" s="174"/>
      <c r="AA57" s="174"/>
      <c r="AB57" s="175"/>
      <c r="AC57" s="179">
        <f>IF(AC12="","",AC12)</f>
      </c>
      <c r="AD57" s="180"/>
      <c r="AE57" s="180"/>
      <c r="AF57" s="180"/>
      <c r="AG57" s="180"/>
      <c r="AH57" s="180"/>
      <c r="AI57" s="181"/>
      <c r="AJ57" s="22"/>
      <c r="AL57" s="55"/>
    </row>
    <row r="58" spans="1:38" ht="14.25" customHeight="1">
      <c r="A58" s="126" t="s">
        <v>4</v>
      </c>
      <c r="B58" s="127"/>
      <c r="C58" s="127"/>
      <c r="D58" s="127"/>
      <c r="E58" s="127"/>
      <c r="F58" s="128"/>
      <c r="G58" s="123"/>
      <c r="H58" s="124"/>
      <c r="I58" s="124"/>
      <c r="J58" s="125"/>
      <c r="K58" s="176"/>
      <c r="L58" s="177"/>
      <c r="M58" s="177"/>
      <c r="N58" s="177"/>
      <c r="O58" s="177"/>
      <c r="P58" s="177"/>
      <c r="Q58" s="177"/>
      <c r="R58" s="177"/>
      <c r="S58" s="177"/>
      <c r="T58" s="177"/>
      <c r="U58" s="177"/>
      <c r="V58" s="177"/>
      <c r="W58" s="177"/>
      <c r="X58" s="177"/>
      <c r="Y58" s="177"/>
      <c r="Z58" s="177"/>
      <c r="AA58" s="177"/>
      <c r="AB58" s="178"/>
      <c r="AC58" s="182"/>
      <c r="AD58" s="183"/>
      <c r="AE58" s="183"/>
      <c r="AF58" s="183"/>
      <c r="AG58" s="183"/>
      <c r="AH58" s="183"/>
      <c r="AI58" s="184"/>
      <c r="AJ58" s="22"/>
      <c r="AL58" s="55"/>
    </row>
    <row r="59" spans="1:38" ht="14.25" customHeight="1">
      <c r="A59" s="37"/>
      <c r="B59" s="22"/>
      <c r="C59" s="22"/>
      <c r="D59" s="22"/>
      <c r="E59" s="22"/>
      <c r="F59" s="23"/>
      <c r="G59" s="139" t="s">
        <v>25</v>
      </c>
      <c r="H59" s="140"/>
      <c r="I59" s="140"/>
      <c r="J59" s="141"/>
      <c r="K59" s="185">
        <f>IF(K14="","",K14)</f>
      </c>
      <c r="L59" s="186"/>
      <c r="M59" s="186"/>
      <c r="N59" s="186"/>
      <c r="O59" s="186"/>
      <c r="P59" s="186"/>
      <c r="Q59" s="186"/>
      <c r="R59" s="186"/>
      <c r="S59" s="186"/>
      <c r="T59" s="186"/>
      <c r="U59" s="186"/>
      <c r="V59" s="186"/>
      <c r="W59" s="186"/>
      <c r="X59" s="186"/>
      <c r="Y59" s="24"/>
      <c r="Z59" s="24"/>
      <c r="AA59" s="24"/>
      <c r="AB59" s="25"/>
      <c r="AC59" s="167" t="s">
        <v>9</v>
      </c>
      <c r="AD59" s="77"/>
      <c r="AE59" s="77"/>
      <c r="AF59" s="77"/>
      <c r="AG59" s="77"/>
      <c r="AH59" s="77"/>
      <c r="AI59" s="168"/>
      <c r="AJ59" s="21"/>
      <c r="AL59" s="55"/>
    </row>
    <row r="60" spans="1:38" ht="25.5" customHeight="1">
      <c r="A60" s="44">
        <f>IF($A$15=0,"",$A$15)</f>
      </c>
      <c r="B60" s="41" t="s">
        <v>14</v>
      </c>
      <c r="C60" s="41">
        <f>IF($C$15=0,"",$C$15)</f>
      </c>
      <c r="D60" s="41" t="s">
        <v>15</v>
      </c>
      <c r="E60" s="41">
        <f>IF($E$15=0,"",$E$15)</f>
      </c>
      <c r="F60" s="42" t="s">
        <v>16</v>
      </c>
      <c r="G60" s="117" t="s">
        <v>6</v>
      </c>
      <c r="H60" s="118"/>
      <c r="I60" s="118"/>
      <c r="J60" s="119"/>
      <c r="K60" s="169">
        <f>IF(K15="","",K15)</f>
      </c>
      <c r="L60" s="170"/>
      <c r="M60" s="170"/>
      <c r="N60" s="170"/>
      <c r="O60" s="170"/>
      <c r="P60" s="170"/>
      <c r="Q60" s="170"/>
      <c r="R60" s="170"/>
      <c r="S60" s="170"/>
      <c r="T60" s="170"/>
      <c r="U60" s="170"/>
      <c r="V60" s="170"/>
      <c r="W60" s="170"/>
      <c r="X60" s="170"/>
      <c r="Y60" s="27"/>
      <c r="Z60" s="27" t="s">
        <v>10</v>
      </c>
      <c r="AA60" s="27"/>
      <c r="AB60" s="27"/>
      <c r="AC60" s="171" t="str">
        <f>IF(AC15="","",AC15)</f>
        <v>昭和</v>
      </c>
      <c r="AD60" s="172"/>
      <c r="AE60" s="45">
        <f>IF(AE15="","",AE15)</f>
      </c>
      <c r="AF60" s="26" t="s">
        <v>26</v>
      </c>
      <c r="AG60" s="45">
        <f>IF(AG15="","",AG15)</f>
      </c>
      <c r="AH60" s="26" t="s">
        <v>26</v>
      </c>
      <c r="AI60" s="46">
        <f>IF(AI15="","",AI15)</f>
      </c>
      <c r="AJ60" s="22"/>
      <c r="AL60" s="55"/>
    </row>
    <row r="61" ht="12">
      <c r="AL61" s="55"/>
    </row>
    <row r="62" spans="1:38" ht="12">
      <c r="A62" s="18" t="s">
        <v>12</v>
      </c>
      <c r="AL62" s="55"/>
    </row>
    <row r="63" ht="6.75" customHeight="1">
      <c r="AL63" s="55"/>
    </row>
    <row r="64" spans="1:38" ht="12">
      <c r="A64" s="18" t="s">
        <v>69</v>
      </c>
      <c r="AL64" s="55"/>
    </row>
    <row r="65" ht="6.75" customHeight="1">
      <c r="AL65" s="55"/>
    </row>
    <row r="66" spans="2:38" ht="13.5" customHeight="1">
      <c r="B66" s="129" t="s">
        <v>70</v>
      </c>
      <c r="C66" s="130"/>
      <c r="D66" s="130"/>
      <c r="E66" s="130"/>
      <c r="F66" s="130"/>
      <c r="G66" s="130"/>
      <c r="H66" s="130"/>
      <c r="I66" s="130"/>
      <c r="J66" s="131"/>
      <c r="K66" s="156" t="s">
        <v>13</v>
      </c>
      <c r="L66" s="156"/>
      <c r="M66" s="156"/>
      <c r="N66" s="156"/>
      <c r="O66" s="161" t="s">
        <v>0</v>
      </c>
      <c r="P66" s="161"/>
      <c r="Q66" s="58">
        <f>IF(Q21=0,"",Q21)</f>
      </c>
      <c r="R66" s="56" t="s">
        <v>14</v>
      </c>
      <c r="S66" s="58">
        <f>IF(S21=0,"",S21)</f>
      </c>
      <c r="T66" s="56" t="s">
        <v>15</v>
      </c>
      <c r="U66" s="58">
        <f>IF(U21=0,"",U21)</f>
      </c>
      <c r="V66" s="162" t="s">
        <v>83</v>
      </c>
      <c r="AL66" s="55"/>
    </row>
    <row r="67" spans="2:38" ht="13.5" customHeight="1">
      <c r="B67" s="132"/>
      <c r="C67" s="133"/>
      <c r="D67" s="133"/>
      <c r="E67" s="133"/>
      <c r="F67" s="133"/>
      <c r="G67" s="133"/>
      <c r="H67" s="133"/>
      <c r="I67" s="133"/>
      <c r="J67" s="134"/>
      <c r="K67" s="157"/>
      <c r="L67" s="157"/>
      <c r="M67" s="157"/>
      <c r="N67" s="157"/>
      <c r="O67" s="62"/>
      <c r="P67" s="62"/>
      <c r="Q67" s="59"/>
      <c r="R67" s="57"/>
      <c r="S67" s="59"/>
      <c r="T67" s="57"/>
      <c r="U67" s="59"/>
      <c r="V67" s="163"/>
      <c r="AL67" s="55"/>
    </row>
    <row r="68" spans="2:38" ht="13.5" customHeight="1">
      <c r="B68" s="132"/>
      <c r="C68" s="133"/>
      <c r="D68" s="133"/>
      <c r="E68" s="133"/>
      <c r="F68" s="133"/>
      <c r="G68" s="133"/>
      <c r="H68" s="133"/>
      <c r="I68" s="133"/>
      <c r="J68" s="134"/>
      <c r="K68" s="164" t="s">
        <v>17</v>
      </c>
      <c r="L68" s="164"/>
      <c r="M68" s="164"/>
      <c r="N68" s="164"/>
      <c r="O68" s="62" t="s">
        <v>0</v>
      </c>
      <c r="P68" s="62"/>
      <c r="Q68" s="59">
        <f>IF(Q23=0,"",Q23)</f>
      </c>
      <c r="R68" s="57" t="s">
        <v>14</v>
      </c>
      <c r="S68" s="59">
        <f>IF(S23=0,"",S23)</f>
      </c>
      <c r="T68" s="57" t="s">
        <v>15</v>
      </c>
      <c r="U68" s="59">
        <f>IF(U23=0,"",U23)</f>
      </c>
      <c r="V68" s="163" t="s">
        <v>83</v>
      </c>
      <c r="AL68" s="55"/>
    </row>
    <row r="69" spans="2:38" ht="12" customHeight="1">
      <c r="B69" s="135"/>
      <c r="C69" s="136"/>
      <c r="D69" s="136"/>
      <c r="E69" s="136"/>
      <c r="F69" s="136"/>
      <c r="G69" s="136"/>
      <c r="H69" s="136"/>
      <c r="I69" s="136"/>
      <c r="J69" s="137"/>
      <c r="K69" s="165"/>
      <c r="L69" s="165"/>
      <c r="M69" s="165"/>
      <c r="N69" s="165"/>
      <c r="O69" s="63"/>
      <c r="P69" s="63"/>
      <c r="Q69" s="60"/>
      <c r="R69" s="65"/>
      <c r="S69" s="60"/>
      <c r="T69" s="65"/>
      <c r="U69" s="60"/>
      <c r="V69" s="166"/>
      <c r="AL69" s="55"/>
    </row>
    <row r="70" ht="12">
      <c r="AL70" s="55"/>
    </row>
    <row r="71" spans="1:38" ht="12">
      <c r="A71" s="18" t="s">
        <v>18</v>
      </c>
      <c r="AL71" s="55"/>
    </row>
    <row r="72" ht="12">
      <c r="AL72" s="55"/>
    </row>
    <row r="73" spans="19:38" ht="12">
      <c r="S73" s="28" t="s">
        <v>21</v>
      </c>
      <c r="AJ73" s="28"/>
      <c r="AL73" s="55"/>
    </row>
    <row r="74" spans="2:38" ht="27" customHeight="1">
      <c r="B74" s="107" t="s">
        <v>71</v>
      </c>
      <c r="C74" s="108"/>
      <c r="D74" s="108"/>
      <c r="E74" s="108"/>
      <c r="F74" s="108"/>
      <c r="G74" s="108"/>
      <c r="H74" s="108"/>
      <c r="I74" s="108"/>
      <c r="J74" s="109"/>
      <c r="K74" s="158" t="s">
        <v>27</v>
      </c>
      <c r="L74" s="158"/>
      <c r="M74" s="159">
        <f aca="true" t="shared" si="0" ref="M74:M84">IF(M29="","",M29)</f>
      </c>
      <c r="N74" s="159"/>
      <c r="O74" s="159"/>
      <c r="P74" s="159"/>
      <c r="Q74" s="159"/>
      <c r="R74" s="159"/>
      <c r="S74" s="160"/>
      <c r="T74" s="29"/>
      <c r="V74" s="15"/>
      <c r="AL74" s="55"/>
    </row>
    <row r="75" spans="2:38" ht="27" customHeight="1">
      <c r="B75" s="110" t="s">
        <v>65</v>
      </c>
      <c r="C75" s="111"/>
      <c r="D75" s="112"/>
      <c r="E75" s="84" t="s">
        <v>34</v>
      </c>
      <c r="F75" s="138"/>
      <c r="G75" s="138"/>
      <c r="H75" s="138"/>
      <c r="I75" s="138"/>
      <c r="J75" s="138"/>
      <c r="K75" s="152" t="s">
        <v>28</v>
      </c>
      <c r="L75" s="152"/>
      <c r="M75" s="72">
        <f t="shared" si="0"/>
      </c>
      <c r="N75" s="72"/>
      <c r="O75" s="72"/>
      <c r="P75" s="72"/>
      <c r="Q75" s="72"/>
      <c r="R75" s="72"/>
      <c r="S75" s="73"/>
      <c r="T75" s="29"/>
      <c r="AL75" s="55"/>
    </row>
    <row r="76" spans="2:38" ht="27" customHeight="1">
      <c r="B76" s="110"/>
      <c r="C76" s="111"/>
      <c r="D76" s="112"/>
      <c r="E76" s="106" t="s">
        <v>35</v>
      </c>
      <c r="F76" s="116"/>
      <c r="G76" s="116"/>
      <c r="H76" s="116"/>
      <c r="I76" s="116"/>
      <c r="J76" s="116"/>
      <c r="K76" s="152" t="s">
        <v>29</v>
      </c>
      <c r="L76" s="152"/>
      <c r="M76" s="72">
        <f t="shared" si="0"/>
      </c>
      <c r="N76" s="72"/>
      <c r="O76" s="72"/>
      <c r="P76" s="72"/>
      <c r="Q76" s="72"/>
      <c r="R76" s="72"/>
      <c r="S76" s="73"/>
      <c r="T76" s="29"/>
      <c r="AL76" s="55"/>
    </row>
    <row r="77" spans="2:38" ht="27" customHeight="1">
      <c r="B77" s="110"/>
      <c r="C77" s="111"/>
      <c r="D77" s="112"/>
      <c r="E77" s="106" t="s">
        <v>32</v>
      </c>
      <c r="F77" s="116"/>
      <c r="G77" s="116"/>
      <c r="H77" s="116"/>
      <c r="I77" s="116"/>
      <c r="J77" s="116"/>
      <c r="K77" s="152" t="s">
        <v>30</v>
      </c>
      <c r="L77" s="152"/>
      <c r="M77" s="72">
        <f t="shared" si="0"/>
      </c>
      <c r="N77" s="72"/>
      <c r="O77" s="72"/>
      <c r="P77" s="72"/>
      <c r="Q77" s="72"/>
      <c r="R77" s="72"/>
      <c r="S77" s="73"/>
      <c r="T77" s="29"/>
      <c r="AL77" s="55"/>
    </row>
    <row r="78" spans="2:20" ht="27" customHeight="1">
      <c r="B78" s="110"/>
      <c r="C78" s="111"/>
      <c r="D78" s="112"/>
      <c r="E78" s="106" t="s">
        <v>23</v>
      </c>
      <c r="F78" s="116"/>
      <c r="G78" s="116"/>
      <c r="H78" s="116"/>
      <c r="I78" s="116"/>
      <c r="J78" s="116"/>
      <c r="K78" s="152" t="s">
        <v>31</v>
      </c>
      <c r="L78" s="152"/>
      <c r="M78" s="72">
        <f t="shared" si="0"/>
        <v>0</v>
      </c>
      <c r="N78" s="72"/>
      <c r="O78" s="72"/>
      <c r="P78" s="72"/>
      <c r="Q78" s="72"/>
      <c r="R78" s="72"/>
      <c r="S78" s="73"/>
      <c r="T78" s="29"/>
    </row>
    <row r="79" spans="2:20" ht="27" customHeight="1" hidden="1">
      <c r="B79" s="110"/>
      <c r="C79" s="111"/>
      <c r="D79" s="112"/>
      <c r="E79" s="106"/>
      <c r="F79" s="116"/>
      <c r="G79" s="116"/>
      <c r="H79" s="116"/>
      <c r="I79" s="116"/>
      <c r="J79" s="116"/>
      <c r="K79" s="209"/>
      <c r="L79" s="210"/>
      <c r="M79" s="72">
        <f t="shared" si="0"/>
      </c>
      <c r="N79" s="72"/>
      <c r="O79" s="72"/>
      <c r="P79" s="72"/>
      <c r="Q79" s="72"/>
      <c r="R79" s="72"/>
      <c r="S79" s="73"/>
      <c r="T79" s="29"/>
    </row>
    <row r="80" spans="2:20" ht="27" customHeight="1" hidden="1">
      <c r="B80" s="110"/>
      <c r="C80" s="111"/>
      <c r="D80" s="112"/>
      <c r="E80" s="146"/>
      <c r="F80" s="147"/>
      <c r="G80" s="147"/>
      <c r="H80" s="147"/>
      <c r="I80" s="147"/>
      <c r="J80" s="148"/>
      <c r="K80" s="209"/>
      <c r="L80" s="210"/>
      <c r="M80" s="72">
        <f t="shared" si="0"/>
      </c>
      <c r="N80" s="72"/>
      <c r="O80" s="72"/>
      <c r="P80" s="72"/>
      <c r="Q80" s="72"/>
      <c r="R80" s="72"/>
      <c r="S80" s="73"/>
      <c r="T80" s="29"/>
    </row>
    <row r="81" spans="2:19" ht="27" customHeight="1">
      <c r="B81" s="104" t="s">
        <v>33</v>
      </c>
      <c r="C81" s="105"/>
      <c r="D81" s="105"/>
      <c r="E81" s="105"/>
      <c r="F81" s="105"/>
      <c r="G81" s="105"/>
      <c r="H81" s="105"/>
      <c r="I81" s="105"/>
      <c r="J81" s="106"/>
      <c r="K81" s="209" t="s">
        <v>80</v>
      </c>
      <c r="L81" s="210"/>
      <c r="M81" s="153">
        <f t="shared" si="0"/>
        <v>0</v>
      </c>
      <c r="N81" s="154"/>
      <c r="O81" s="154"/>
      <c r="P81" s="154"/>
      <c r="Q81" s="154"/>
      <c r="R81" s="154"/>
      <c r="S81" s="155"/>
    </row>
    <row r="82" spans="2:19" ht="35.25" customHeight="1">
      <c r="B82" s="95" t="s">
        <v>19</v>
      </c>
      <c r="C82" s="96"/>
      <c r="D82" s="97"/>
      <c r="E82" s="120" t="s">
        <v>72</v>
      </c>
      <c r="F82" s="121"/>
      <c r="G82" s="121"/>
      <c r="H82" s="121"/>
      <c r="I82" s="121"/>
      <c r="J82" s="122"/>
      <c r="K82" s="209" t="s">
        <v>84</v>
      </c>
      <c r="L82" s="210"/>
      <c r="M82" s="72">
        <f t="shared" si="0"/>
        <v>0</v>
      </c>
      <c r="N82" s="72"/>
      <c r="O82" s="72"/>
      <c r="P82" s="72"/>
      <c r="Q82" s="72"/>
      <c r="R82" s="72"/>
      <c r="S82" s="73"/>
    </row>
    <row r="83" spans="2:35" ht="35.25" customHeight="1">
      <c r="B83" s="98"/>
      <c r="C83" s="99"/>
      <c r="D83" s="100"/>
      <c r="E83" s="113" t="s">
        <v>91</v>
      </c>
      <c r="F83" s="114"/>
      <c r="G83" s="114"/>
      <c r="H83" s="114"/>
      <c r="I83" s="114"/>
      <c r="J83" s="115"/>
      <c r="K83" s="209" t="s">
        <v>85</v>
      </c>
      <c r="L83" s="210"/>
      <c r="M83" s="72">
        <f t="shared" si="0"/>
        <v>0</v>
      </c>
      <c r="N83" s="72"/>
      <c r="O83" s="72"/>
      <c r="P83" s="72"/>
      <c r="Q83" s="72"/>
      <c r="R83" s="72"/>
      <c r="S83" s="73"/>
      <c r="V83" s="43"/>
      <c r="W83" s="43"/>
      <c r="X83" s="30"/>
      <c r="Y83" s="30"/>
      <c r="Z83" s="30"/>
      <c r="AA83" s="30"/>
      <c r="AB83" s="30"/>
      <c r="AC83" s="30"/>
      <c r="AD83" s="30"/>
      <c r="AE83" s="30"/>
      <c r="AF83" s="30"/>
      <c r="AG83" s="30"/>
      <c r="AH83" s="30"/>
      <c r="AI83" s="30"/>
    </row>
    <row r="84" spans="2:35" ht="20.25" customHeight="1">
      <c r="B84" s="98"/>
      <c r="C84" s="99"/>
      <c r="D84" s="100"/>
      <c r="E84" s="79" t="s">
        <v>90</v>
      </c>
      <c r="F84" s="80"/>
      <c r="G84" s="80"/>
      <c r="H84" s="80"/>
      <c r="I84" s="80"/>
      <c r="J84" s="81"/>
      <c r="K84" s="88" t="s">
        <v>77</v>
      </c>
      <c r="L84" s="89"/>
      <c r="M84" s="66">
        <f t="shared" si="0"/>
        <v>0</v>
      </c>
      <c r="N84" s="67"/>
      <c r="O84" s="67"/>
      <c r="P84" s="67"/>
      <c r="Q84" s="67"/>
      <c r="R84" s="67"/>
      <c r="S84" s="68"/>
      <c r="V84" s="94" t="s">
        <v>20</v>
      </c>
      <c r="W84" s="94"/>
      <c r="X84" s="61" t="s">
        <v>66</v>
      </c>
      <c r="Y84" s="61"/>
      <c r="Z84" s="61"/>
      <c r="AA84" s="61"/>
      <c r="AB84" s="61"/>
      <c r="AC84" s="61"/>
      <c r="AD84" s="61"/>
      <c r="AE84" s="61" t="s">
        <v>67</v>
      </c>
      <c r="AF84" s="61"/>
      <c r="AG84" s="61"/>
      <c r="AH84" s="61"/>
      <c r="AI84" s="61"/>
    </row>
    <row r="85" spans="2:35" ht="14.25" customHeight="1">
      <c r="B85" s="98"/>
      <c r="C85" s="99"/>
      <c r="D85" s="100"/>
      <c r="E85" s="82"/>
      <c r="F85" s="83"/>
      <c r="G85" s="83"/>
      <c r="H85" s="83"/>
      <c r="I85" s="83"/>
      <c r="J85" s="84"/>
      <c r="K85" s="90"/>
      <c r="L85" s="91"/>
      <c r="M85" s="69"/>
      <c r="N85" s="70"/>
      <c r="O85" s="70"/>
      <c r="P85" s="70"/>
      <c r="Q85" s="70"/>
      <c r="R85" s="70"/>
      <c r="S85" s="71"/>
      <c r="V85" s="94"/>
      <c r="W85" s="94"/>
      <c r="X85" s="61"/>
      <c r="Y85" s="61"/>
      <c r="Z85" s="61"/>
      <c r="AA85" s="61"/>
      <c r="AB85" s="61"/>
      <c r="AC85" s="61"/>
      <c r="AD85" s="61"/>
      <c r="AE85" s="61" t="s">
        <v>68</v>
      </c>
      <c r="AF85" s="61"/>
      <c r="AG85" s="61"/>
      <c r="AH85" s="61"/>
      <c r="AI85" s="61"/>
    </row>
    <row r="86" spans="2:35" ht="12" customHeight="1">
      <c r="B86" s="98"/>
      <c r="C86" s="99"/>
      <c r="D86" s="100"/>
      <c r="E86" s="79" t="s">
        <v>92</v>
      </c>
      <c r="F86" s="80"/>
      <c r="G86" s="80"/>
      <c r="H86" s="80"/>
      <c r="I86" s="80"/>
      <c r="J86" s="81"/>
      <c r="K86" s="88" t="s">
        <v>86</v>
      </c>
      <c r="L86" s="89"/>
      <c r="M86" s="66">
        <f>IF(M40="","",M40)</f>
        <v>0</v>
      </c>
      <c r="N86" s="67"/>
      <c r="O86" s="67"/>
      <c r="P86" s="67"/>
      <c r="Q86" s="67"/>
      <c r="R86" s="67"/>
      <c r="S86" s="68"/>
      <c r="V86" s="94"/>
      <c r="W86" s="94"/>
      <c r="X86" s="61"/>
      <c r="Y86" s="61"/>
      <c r="Z86" s="61"/>
      <c r="AA86" s="61"/>
      <c r="AB86" s="61"/>
      <c r="AC86" s="61"/>
      <c r="AD86" s="61"/>
      <c r="AE86" s="61"/>
      <c r="AF86" s="61"/>
      <c r="AG86" s="61"/>
      <c r="AH86" s="61"/>
      <c r="AI86" s="61"/>
    </row>
    <row r="87" spans="2:35" ht="22.5" customHeight="1">
      <c r="B87" s="101"/>
      <c r="C87" s="102"/>
      <c r="D87" s="103"/>
      <c r="E87" s="85"/>
      <c r="F87" s="86"/>
      <c r="G87" s="86"/>
      <c r="H87" s="86"/>
      <c r="I87" s="86"/>
      <c r="J87" s="87"/>
      <c r="K87" s="92"/>
      <c r="L87" s="93"/>
      <c r="M87" s="53"/>
      <c r="N87" s="54"/>
      <c r="O87" s="54"/>
      <c r="P87" s="54"/>
      <c r="Q87" s="54"/>
      <c r="R87" s="54"/>
      <c r="S87" s="52"/>
      <c r="V87" s="94"/>
      <c r="W87" s="94"/>
      <c r="X87" s="61"/>
      <c r="Y87" s="61"/>
      <c r="Z87" s="61"/>
      <c r="AA87" s="61"/>
      <c r="AB87" s="61"/>
      <c r="AC87" s="61"/>
      <c r="AD87" s="61"/>
      <c r="AE87" s="61"/>
      <c r="AF87" s="61"/>
      <c r="AG87" s="61"/>
      <c r="AH87" s="61"/>
      <c r="AI87" s="61"/>
    </row>
    <row r="88" spans="1:19" ht="22.5" customHeight="1">
      <c r="A88" s="18" t="s">
        <v>22</v>
      </c>
      <c r="C88" s="31"/>
      <c r="D88" s="31"/>
      <c r="K88" s="32"/>
      <c r="L88" s="32"/>
      <c r="M88" s="33"/>
      <c r="P88" s="33"/>
      <c r="Q88" s="33"/>
      <c r="R88" s="33"/>
      <c r="S88" s="33"/>
    </row>
    <row r="89" spans="3:19" ht="22.5" customHeight="1">
      <c r="C89" s="31"/>
      <c r="D89" s="31"/>
      <c r="K89" s="32"/>
      <c r="L89" s="32"/>
      <c r="M89" s="33"/>
      <c r="P89" s="33"/>
      <c r="Q89" s="33"/>
      <c r="R89" s="33"/>
      <c r="S89" s="33"/>
    </row>
    <row r="90" spans="3:19" ht="22.5" customHeight="1">
      <c r="C90" s="31"/>
      <c r="D90" s="31"/>
      <c r="K90" s="32"/>
      <c r="L90" s="32"/>
      <c r="M90" s="33"/>
      <c r="P90" s="33"/>
      <c r="Q90" s="33"/>
      <c r="R90" s="33"/>
      <c r="S90" s="33"/>
    </row>
    <row r="91" spans="3:19" ht="22.5" customHeight="1">
      <c r="C91" s="31"/>
      <c r="D91" s="31"/>
      <c r="K91" s="32"/>
      <c r="L91" s="32"/>
      <c r="M91" s="33"/>
      <c r="P91" s="33"/>
      <c r="Q91" s="33"/>
      <c r="R91" s="33"/>
      <c r="S91" s="33"/>
    </row>
    <row r="92" ht="22.5" customHeight="1"/>
    <row r="93" spans="14:38" s="13" customFormat="1" ht="13.5" customHeight="1">
      <c r="N93" s="64" t="s">
        <v>3</v>
      </c>
      <c r="O93" s="64"/>
      <c r="P93" s="64"/>
      <c r="Q93" s="64"/>
      <c r="R93" s="64"/>
      <c r="S93" s="14"/>
      <c r="AL93" s="55" t="s">
        <v>98</v>
      </c>
    </row>
    <row r="94" spans="8:38" s="13" customFormat="1" ht="18.75">
      <c r="H94" s="16" t="s">
        <v>0</v>
      </c>
      <c r="I94" s="17">
        <v>2</v>
      </c>
      <c r="J94" s="17">
        <v>2</v>
      </c>
      <c r="K94" s="13" t="s">
        <v>1</v>
      </c>
      <c r="N94" s="64"/>
      <c r="O94" s="64"/>
      <c r="P94" s="64"/>
      <c r="Q94" s="64"/>
      <c r="R94" s="64"/>
      <c r="S94" s="13" t="s">
        <v>2</v>
      </c>
      <c r="AL94" s="55"/>
    </row>
    <row r="95" spans="8:38" s="13" customFormat="1" ht="18.75">
      <c r="H95" s="16"/>
      <c r="I95" s="50"/>
      <c r="J95" s="50"/>
      <c r="N95" s="64"/>
      <c r="O95" s="64"/>
      <c r="P95" s="64"/>
      <c r="Q95" s="64"/>
      <c r="R95" s="64"/>
      <c r="AL95" s="55"/>
    </row>
    <row r="96" spans="2:38" s="13" customFormat="1" ht="18.75">
      <c r="B96" s="13" t="s">
        <v>93</v>
      </c>
      <c r="H96" s="16"/>
      <c r="I96" s="50"/>
      <c r="J96" s="50"/>
      <c r="N96" s="51"/>
      <c r="O96" s="51"/>
      <c r="P96" s="51"/>
      <c r="Q96" s="51"/>
      <c r="R96" s="51"/>
      <c r="AL96" s="55"/>
    </row>
    <row r="97" spans="14:38" s="13" customFormat="1" ht="14.25">
      <c r="N97" s="51"/>
      <c r="O97" s="51"/>
      <c r="P97" s="51"/>
      <c r="Q97" s="51"/>
      <c r="R97" s="51"/>
      <c r="S97" s="14"/>
      <c r="AL97" s="55"/>
    </row>
    <row r="98" spans="10:41" ht="14.25">
      <c r="J98" s="13"/>
      <c r="N98" s="19"/>
      <c r="O98" s="19"/>
      <c r="P98" s="19"/>
      <c r="Q98" s="19"/>
      <c r="R98" s="19"/>
      <c r="S98" s="19"/>
      <c r="AL98" s="55"/>
      <c r="AO98" s="20"/>
    </row>
    <row r="99" spans="14:38" ht="12">
      <c r="N99" s="19"/>
      <c r="O99" s="19"/>
      <c r="P99" s="19"/>
      <c r="Q99" s="19"/>
      <c r="R99" s="19"/>
      <c r="S99" s="19"/>
      <c r="AL99" s="55"/>
    </row>
    <row r="100" spans="1:38" ht="14.25" customHeight="1">
      <c r="A100" s="34"/>
      <c r="B100" s="35"/>
      <c r="C100" s="35"/>
      <c r="D100" s="35"/>
      <c r="E100" s="35"/>
      <c r="F100" s="36"/>
      <c r="G100" s="187" t="s">
        <v>5</v>
      </c>
      <c r="H100" s="188"/>
      <c r="I100" s="188"/>
      <c r="J100" s="189"/>
      <c r="K100" s="193">
        <f>IF(K53="","",K53)</f>
      </c>
      <c r="L100" s="194"/>
      <c r="M100" s="194"/>
      <c r="N100" s="194"/>
      <c r="O100" s="194"/>
      <c r="P100" s="194"/>
      <c r="Q100" s="194"/>
      <c r="R100" s="194"/>
      <c r="S100" s="194"/>
      <c r="T100" s="194"/>
      <c r="U100" s="194"/>
      <c r="V100" s="194"/>
      <c r="W100" s="194"/>
      <c r="X100" s="194"/>
      <c r="Y100" s="194"/>
      <c r="Z100" s="194"/>
      <c r="AA100" s="194"/>
      <c r="AB100" s="195"/>
      <c r="AC100" s="196" t="s">
        <v>7</v>
      </c>
      <c r="AD100" s="197"/>
      <c r="AE100" s="197"/>
      <c r="AF100" s="197"/>
      <c r="AG100" s="197"/>
      <c r="AH100" s="197"/>
      <c r="AI100" s="198"/>
      <c r="AJ100" s="21"/>
      <c r="AL100" s="55"/>
    </row>
    <row r="101" spans="1:38" ht="14.25" customHeight="1">
      <c r="A101" s="37"/>
      <c r="B101" s="22"/>
      <c r="C101" s="22"/>
      <c r="D101" s="22"/>
      <c r="E101" s="22"/>
      <c r="F101" s="23"/>
      <c r="G101" s="190"/>
      <c r="H101" s="191"/>
      <c r="I101" s="191"/>
      <c r="J101" s="192"/>
      <c r="K101" s="176"/>
      <c r="L101" s="177"/>
      <c r="M101" s="177"/>
      <c r="N101" s="177"/>
      <c r="O101" s="177"/>
      <c r="P101" s="177"/>
      <c r="Q101" s="177"/>
      <c r="R101" s="177"/>
      <c r="S101" s="177"/>
      <c r="T101" s="177"/>
      <c r="U101" s="177"/>
      <c r="V101" s="177"/>
      <c r="W101" s="177"/>
      <c r="X101" s="177"/>
      <c r="Y101" s="177"/>
      <c r="Z101" s="177"/>
      <c r="AA101" s="177"/>
      <c r="AB101" s="178"/>
      <c r="AC101" s="199">
        <f>IF(AC54="","",AC54)</f>
      </c>
      <c r="AD101" s="200"/>
      <c r="AE101" s="200"/>
      <c r="AF101" s="200"/>
      <c r="AG101" s="200"/>
      <c r="AH101" s="200"/>
      <c r="AI101" s="201"/>
      <c r="AJ101" s="22"/>
      <c r="AL101" s="55"/>
    </row>
    <row r="102" spans="1:38" ht="14.25" customHeight="1">
      <c r="A102" s="37"/>
      <c r="B102" s="22"/>
      <c r="C102" s="22"/>
      <c r="D102" s="22"/>
      <c r="E102" s="22"/>
      <c r="F102" s="23"/>
      <c r="G102" s="203" t="s">
        <v>99</v>
      </c>
      <c r="H102" s="204"/>
      <c r="I102" s="204"/>
      <c r="J102" s="205"/>
      <c r="K102" s="173" t="str">
        <f>IF(K55="","",K55)</f>
        <v>桑名市</v>
      </c>
      <c r="L102" s="174"/>
      <c r="M102" s="174"/>
      <c r="N102" s="174"/>
      <c r="O102" s="174"/>
      <c r="P102" s="174"/>
      <c r="Q102" s="174"/>
      <c r="R102" s="174"/>
      <c r="S102" s="174"/>
      <c r="T102" s="174"/>
      <c r="U102" s="174"/>
      <c r="V102" s="174"/>
      <c r="W102" s="174"/>
      <c r="X102" s="174"/>
      <c r="Y102" s="174"/>
      <c r="Z102" s="174"/>
      <c r="AA102" s="174"/>
      <c r="AB102" s="175"/>
      <c r="AC102" s="190"/>
      <c r="AD102" s="191"/>
      <c r="AE102" s="191"/>
      <c r="AF102" s="191"/>
      <c r="AG102" s="191"/>
      <c r="AH102" s="191"/>
      <c r="AI102" s="202"/>
      <c r="AJ102" s="22"/>
      <c r="AL102" s="55"/>
    </row>
    <row r="103" spans="1:38" ht="14.25" customHeight="1">
      <c r="A103" s="37"/>
      <c r="B103" s="22"/>
      <c r="C103" s="22"/>
      <c r="D103" s="22"/>
      <c r="E103" s="22"/>
      <c r="F103" s="23"/>
      <c r="G103" s="206"/>
      <c r="H103" s="207"/>
      <c r="I103" s="207"/>
      <c r="J103" s="208"/>
      <c r="K103" s="176"/>
      <c r="L103" s="177"/>
      <c r="M103" s="177"/>
      <c r="N103" s="177"/>
      <c r="O103" s="177"/>
      <c r="P103" s="177"/>
      <c r="Q103" s="177"/>
      <c r="R103" s="177"/>
      <c r="S103" s="177"/>
      <c r="T103" s="177"/>
      <c r="U103" s="177"/>
      <c r="V103" s="177"/>
      <c r="W103" s="177"/>
      <c r="X103" s="177"/>
      <c r="Y103" s="177"/>
      <c r="Z103" s="177"/>
      <c r="AA103" s="177"/>
      <c r="AB103" s="178"/>
      <c r="AC103" s="167" t="s">
        <v>8</v>
      </c>
      <c r="AD103" s="77"/>
      <c r="AE103" s="77"/>
      <c r="AF103" s="77"/>
      <c r="AG103" s="77"/>
      <c r="AH103" s="77"/>
      <c r="AI103" s="168"/>
      <c r="AJ103" s="21"/>
      <c r="AL103" s="55"/>
    </row>
    <row r="104" spans="1:38" ht="14.25" customHeight="1">
      <c r="A104" s="38"/>
      <c r="B104" s="39"/>
      <c r="C104" s="39"/>
      <c r="D104" s="39"/>
      <c r="E104" s="39"/>
      <c r="F104" s="40" t="s">
        <v>24</v>
      </c>
      <c r="G104" s="123" t="s">
        <v>11</v>
      </c>
      <c r="H104" s="124"/>
      <c r="I104" s="124"/>
      <c r="J104" s="125"/>
      <c r="K104" s="173">
        <f>IF(K57="","",K57)</f>
      </c>
      <c r="L104" s="174"/>
      <c r="M104" s="174"/>
      <c r="N104" s="174"/>
      <c r="O104" s="174"/>
      <c r="P104" s="174"/>
      <c r="Q104" s="174"/>
      <c r="R104" s="174"/>
      <c r="S104" s="174"/>
      <c r="T104" s="174"/>
      <c r="U104" s="174"/>
      <c r="V104" s="174"/>
      <c r="W104" s="174"/>
      <c r="X104" s="174"/>
      <c r="Y104" s="174"/>
      <c r="Z104" s="174"/>
      <c r="AA104" s="174"/>
      <c r="AB104" s="175"/>
      <c r="AC104" s="179">
        <f>IF(AC57="","",AC57)</f>
      </c>
      <c r="AD104" s="180"/>
      <c r="AE104" s="180"/>
      <c r="AF104" s="180"/>
      <c r="AG104" s="180"/>
      <c r="AH104" s="180"/>
      <c r="AI104" s="181"/>
      <c r="AJ104" s="22"/>
      <c r="AL104" s="55"/>
    </row>
    <row r="105" spans="1:38" ht="14.25" customHeight="1">
      <c r="A105" s="126" t="s">
        <v>4</v>
      </c>
      <c r="B105" s="127"/>
      <c r="C105" s="127"/>
      <c r="D105" s="127"/>
      <c r="E105" s="127"/>
      <c r="F105" s="128"/>
      <c r="G105" s="123"/>
      <c r="H105" s="124"/>
      <c r="I105" s="124"/>
      <c r="J105" s="125"/>
      <c r="K105" s="176"/>
      <c r="L105" s="177"/>
      <c r="M105" s="177"/>
      <c r="N105" s="177"/>
      <c r="O105" s="177"/>
      <c r="P105" s="177"/>
      <c r="Q105" s="177"/>
      <c r="R105" s="177"/>
      <c r="S105" s="177"/>
      <c r="T105" s="177"/>
      <c r="U105" s="177"/>
      <c r="V105" s="177"/>
      <c r="W105" s="177"/>
      <c r="X105" s="177"/>
      <c r="Y105" s="177"/>
      <c r="Z105" s="177"/>
      <c r="AA105" s="177"/>
      <c r="AB105" s="178"/>
      <c r="AC105" s="182"/>
      <c r="AD105" s="183"/>
      <c r="AE105" s="183"/>
      <c r="AF105" s="183"/>
      <c r="AG105" s="183"/>
      <c r="AH105" s="183"/>
      <c r="AI105" s="184"/>
      <c r="AJ105" s="22"/>
      <c r="AL105" s="55"/>
    </row>
    <row r="106" spans="1:38" ht="14.25" customHeight="1">
      <c r="A106" s="37"/>
      <c r="B106" s="22"/>
      <c r="C106" s="22"/>
      <c r="D106" s="22"/>
      <c r="E106" s="22"/>
      <c r="F106" s="23"/>
      <c r="G106" s="139" t="s">
        <v>25</v>
      </c>
      <c r="H106" s="140"/>
      <c r="I106" s="140"/>
      <c r="J106" s="141"/>
      <c r="K106" s="185">
        <f>IF(K59="","",K59)</f>
      </c>
      <c r="L106" s="186"/>
      <c r="M106" s="186"/>
      <c r="N106" s="186"/>
      <c r="O106" s="186"/>
      <c r="P106" s="186"/>
      <c r="Q106" s="186"/>
      <c r="R106" s="186"/>
      <c r="S106" s="186"/>
      <c r="T106" s="186"/>
      <c r="U106" s="186"/>
      <c r="V106" s="186"/>
      <c r="W106" s="186"/>
      <c r="X106" s="186"/>
      <c r="Y106" s="24"/>
      <c r="Z106" s="24"/>
      <c r="AA106" s="24"/>
      <c r="AB106" s="25"/>
      <c r="AC106" s="167" t="s">
        <v>9</v>
      </c>
      <c r="AD106" s="77"/>
      <c r="AE106" s="77"/>
      <c r="AF106" s="77"/>
      <c r="AG106" s="77"/>
      <c r="AH106" s="77"/>
      <c r="AI106" s="168"/>
      <c r="AJ106" s="21"/>
      <c r="AL106" s="55"/>
    </row>
    <row r="107" spans="1:38" ht="25.5" customHeight="1">
      <c r="A107" s="44">
        <f>IF($A$15=0,"",$A$15)</f>
      </c>
      <c r="B107" s="41" t="s">
        <v>14</v>
      </c>
      <c r="C107" s="41">
        <f>IF($C$15=0,"",$C$15)</f>
      </c>
      <c r="D107" s="41" t="s">
        <v>15</v>
      </c>
      <c r="E107" s="41">
        <f>IF($E$15=0,"",$E$15)</f>
      </c>
      <c r="F107" s="42" t="s">
        <v>16</v>
      </c>
      <c r="G107" s="117" t="s">
        <v>6</v>
      </c>
      <c r="H107" s="118"/>
      <c r="I107" s="118"/>
      <c r="J107" s="119"/>
      <c r="K107" s="169">
        <f>IF(K60="","",K60)</f>
      </c>
      <c r="L107" s="170"/>
      <c r="M107" s="170"/>
      <c r="N107" s="170"/>
      <c r="O107" s="170"/>
      <c r="P107" s="170"/>
      <c r="Q107" s="170"/>
      <c r="R107" s="170"/>
      <c r="S107" s="170"/>
      <c r="T107" s="170"/>
      <c r="U107" s="170"/>
      <c r="V107" s="170"/>
      <c r="W107" s="170"/>
      <c r="X107" s="170"/>
      <c r="Y107" s="27"/>
      <c r="Z107" s="27" t="s">
        <v>10</v>
      </c>
      <c r="AA107" s="27"/>
      <c r="AB107" s="27"/>
      <c r="AC107" s="171" t="str">
        <f>IF(AC60="","",AC60)</f>
        <v>昭和</v>
      </c>
      <c r="AD107" s="172"/>
      <c r="AE107" s="45">
        <f>IF(AE60="","",AE60)</f>
      </c>
      <c r="AF107" s="26" t="s">
        <v>26</v>
      </c>
      <c r="AG107" s="45">
        <f>IF(AG60="","",AG60)</f>
      </c>
      <c r="AH107" s="26" t="s">
        <v>26</v>
      </c>
      <c r="AI107" s="46">
        <f>IF(AI60="","",AI60)</f>
      </c>
      <c r="AJ107" s="22"/>
      <c r="AL107" s="55"/>
    </row>
    <row r="108" ht="12">
      <c r="AL108" s="55"/>
    </row>
    <row r="109" spans="1:38" ht="12">
      <c r="A109" s="18" t="s">
        <v>12</v>
      </c>
      <c r="AL109" s="55"/>
    </row>
    <row r="110" ht="6.75" customHeight="1">
      <c r="AL110" s="55"/>
    </row>
    <row r="111" spans="1:38" ht="12">
      <c r="A111" s="18" t="s">
        <v>69</v>
      </c>
      <c r="AL111" s="55"/>
    </row>
    <row r="112" ht="6.75" customHeight="1">
      <c r="AL112" s="55"/>
    </row>
    <row r="113" spans="2:38" ht="13.5" customHeight="1">
      <c r="B113" s="129" t="s">
        <v>70</v>
      </c>
      <c r="C113" s="130"/>
      <c r="D113" s="130"/>
      <c r="E113" s="130"/>
      <c r="F113" s="130"/>
      <c r="G113" s="130"/>
      <c r="H113" s="130"/>
      <c r="I113" s="130"/>
      <c r="J113" s="131"/>
      <c r="K113" s="156" t="s">
        <v>13</v>
      </c>
      <c r="L113" s="156"/>
      <c r="M113" s="156"/>
      <c r="N113" s="156"/>
      <c r="O113" s="161" t="s">
        <v>0</v>
      </c>
      <c r="P113" s="161"/>
      <c r="Q113" s="58">
        <f>IF(Q66=0,"",Q66)</f>
      </c>
      <c r="R113" s="56" t="s">
        <v>14</v>
      </c>
      <c r="S113" s="58">
        <f>IF(S66=0,"",S66)</f>
      </c>
      <c r="T113" s="56" t="s">
        <v>15</v>
      </c>
      <c r="U113" s="58">
        <f>IF(U66=0,"",U66)</f>
      </c>
      <c r="V113" s="162" t="s">
        <v>83</v>
      </c>
      <c r="AL113" s="55"/>
    </row>
    <row r="114" spans="2:38" ht="13.5" customHeight="1">
      <c r="B114" s="132"/>
      <c r="C114" s="133"/>
      <c r="D114" s="133"/>
      <c r="E114" s="133"/>
      <c r="F114" s="133"/>
      <c r="G114" s="133"/>
      <c r="H114" s="133"/>
      <c r="I114" s="133"/>
      <c r="J114" s="134"/>
      <c r="K114" s="157"/>
      <c r="L114" s="157"/>
      <c r="M114" s="157"/>
      <c r="N114" s="157"/>
      <c r="O114" s="62"/>
      <c r="P114" s="62"/>
      <c r="Q114" s="59"/>
      <c r="R114" s="57"/>
      <c r="S114" s="59"/>
      <c r="T114" s="57"/>
      <c r="U114" s="59"/>
      <c r="V114" s="163"/>
      <c r="AL114" s="55"/>
    </row>
    <row r="115" spans="2:38" ht="13.5" customHeight="1">
      <c r="B115" s="132"/>
      <c r="C115" s="133"/>
      <c r="D115" s="133"/>
      <c r="E115" s="133"/>
      <c r="F115" s="133"/>
      <c r="G115" s="133"/>
      <c r="H115" s="133"/>
      <c r="I115" s="133"/>
      <c r="J115" s="134"/>
      <c r="K115" s="164" t="s">
        <v>17</v>
      </c>
      <c r="L115" s="164"/>
      <c r="M115" s="164"/>
      <c r="N115" s="164"/>
      <c r="O115" s="62" t="s">
        <v>0</v>
      </c>
      <c r="P115" s="62"/>
      <c r="Q115" s="59">
        <f>IF(Q68=0,"",Q68)</f>
      </c>
      <c r="R115" s="57" t="s">
        <v>14</v>
      </c>
      <c r="S115" s="59">
        <f>IF(S68=0,"",S68)</f>
      </c>
      <c r="T115" s="57" t="s">
        <v>15</v>
      </c>
      <c r="U115" s="59">
        <f>IF(U68=0,"",U68)</f>
      </c>
      <c r="V115" s="163" t="s">
        <v>83</v>
      </c>
      <c r="AL115" s="55"/>
    </row>
    <row r="116" spans="2:38" ht="12" customHeight="1">
      <c r="B116" s="135"/>
      <c r="C116" s="136"/>
      <c r="D116" s="136"/>
      <c r="E116" s="136"/>
      <c r="F116" s="136"/>
      <c r="G116" s="136"/>
      <c r="H116" s="136"/>
      <c r="I116" s="136"/>
      <c r="J116" s="137"/>
      <c r="K116" s="165"/>
      <c r="L116" s="165"/>
      <c r="M116" s="165"/>
      <c r="N116" s="165"/>
      <c r="O116" s="63"/>
      <c r="P116" s="63"/>
      <c r="Q116" s="60"/>
      <c r="R116" s="65"/>
      <c r="S116" s="60"/>
      <c r="T116" s="65"/>
      <c r="U116" s="60"/>
      <c r="V116" s="166"/>
      <c r="AL116" s="55"/>
    </row>
    <row r="117" ht="12">
      <c r="AL117" s="55"/>
    </row>
    <row r="118" spans="1:38" ht="12">
      <c r="A118" s="18" t="s">
        <v>18</v>
      </c>
      <c r="AL118" s="55"/>
    </row>
    <row r="119" ht="12">
      <c r="AL119" s="55"/>
    </row>
    <row r="120" spans="19:38" ht="12">
      <c r="S120" s="28" t="s">
        <v>21</v>
      </c>
      <c r="AJ120" s="28"/>
      <c r="AL120" s="55"/>
    </row>
    <row r="121" spans="2:38" ht="27" customHeight="1">
      <c r="B121" s="107" t="s">
        <v>71</v>
      </c>
      <c r="C121" s="108"/>
      <c r="D121" s="108"/>
      <c r="E121" s="108"/>
      <c r="F121" s="108"/>
      <c r="G121" s="108"/>
      <c r="H121" s="108"/>
      <c r="I121" s="108"/>
      <c r="J121" s="109"/>
      <c r="K121" s="158" t="s">
        <v>27</v>
      </c>
      <c r="L121" s="158"/>
      <c r="M121" s="159">
        <f aca="true" t="shared" si="1" ref="M121:M131">IF(M74="","",M74)</f>
      </c>
      <c r="N121" s="159"/>
      <c r="O121" s="159"/>
      <c r="P121" s="159"/>
      <c r="Q121" s="159"/>
      <c r="R121" s="159"/>
      <c r="S121" s="160"/>
      <c r="T121" s="29"/>
      <c r="V121" s="15"/>
      <c r="AL121" s="55"/>
    </row>
    <row r="122" spans="2:38" ht="27" customHeight="1">
      <c r="B122" s="110" t="s">
        <v>65</v>
      </c>
      <c r="C122" s="111"/>
      <c r="D122" s="112"/>
      <c r="E122" s="84" t="s">
        <v>34</v>
      </c>
      <c r="F122" s="138"/>
      <c r="G122" s="138"/>
      <c r="H122" s="138"/>
      <c r="I122" s="138"/>
      <c r="J122" s="138"/>
      <c r="K122" s="152" t="s">
        <v>28</v>
      </c>
      <c r="L122" s="152"/>
      <c r="M122" s="72">
        <f t="shared" si="1"/>
      </c>
      <c r="N122" s="72"/>
      <c r="O122" s="72"/>
      <c r="P122" s="72"/>
      <c r="Q122" s="72"/>
      <c r="R122" s="72"/>
      <c r="S122" s="73"/>
      <c r="T122" s="29"/>
      <c r="AL122" s="55"/>
    </row>
    <row r="123" spans="2:38" ht="27" customHeight="1">
      <c r="B123" s="110"/>
      <c r="C123" s="111"/>
      <c r="D123" s="112"/>
      <c r="E123" s="106" t="s">
        <v>35</v>
      </c>
      <c r="F123" s="116"/>
      <c r="G123" s="116"/>
      <c r="H123" s="116"/>
      <c r="I123" s="116"/>
      <c r="J123" s="116"/>
      <c r="K123" s="152" t="s">
        <v>29</v>
      </c>
      <c r="L123" s="152"/>
      <c r="M123" s="72">
        <f t="shared" si="1"/>
      </c>
      <c r="N123" s="72"/>
      <c r="O123" s="72"/>
      <c r="P123" s="72"/>
      <c r="Q123" s="72"/>
      <c r="R123" s="72"/>
      <c r="S123" s="73"/>
      <c r="T123" s="29"/>
      <c r="AL123" s="55"/>
    </row>
    <row r="124" spans="2:38" ht="27" customHeight="1">
      <c r="B124" s="110"/>
      <c r="C124" s="111"/>
      <c r="D124" s="112"/>
      <c r="E124" s="106" t="s">
        <v>32</v>
      </c>
      <c r="F124" s="116"/>
      <c r="G124" s="116"/>
      <c r="H124" s="116"/>
      <c r="I124" s="116"/>
      <c r="J124" s="116"/>
      <c r="K124" s="152" t="s">
        <v>30</v>
      </c>
      <c r="L124" s="152"/>
      <c r="M124" s="72">
        <f t="shared" si="1"/>
      </c>
      <c r="N124" s="72"/>
      <c r="O124" s="72"/>
      <c r="P124" s="72"/>
      <c r="Q124" s="72"/>
      <c r="R124" s="72"/>
      <c r="S124" s="73"/>
      <c r="T124" s="29"/>
      <c r="AL124" s="55"/>
    </row>
    <row r="125" spans="2:20" ht="27" customHeight="1">
      <c r="B125" s="110"/>
      <c r="C125" s="111"/>
      <c r="D125" s="112"/>
      <c r="E125" s="106" t="s">
        <v>23</v>
      </c>
      <c r="F125" s="116"/>
      <c r="G125" s="116"/>
      <c r="H125" s="116"/>
      <c r="I125" s="116"/>
      <c r="J125" s="116"/>
      <c r="K125" s="152" t="s">
        <v>31</v>
      </c>
      <c r="L125" s="152"/>
      <c r="M125" s="72">
        <f t="shared" si="1"/>
        <v>0</v>
      </c>
      <c r="N125" s="72"/>
      <c r="O125" s="72"/>
      <c r="P125" s="72"/>
      <c r="Q125" s="72"/>
      <c r="R125" s="72"/>
      <c r="S125" s="73"/>
      <c r="T125" s="29"/>
    </row>
    <row r="126" spans="2:20" ht="27" customHeight="1" hidden="1">
      <c r="B126" s="110"/>
      <c r="C126" s="111"/>
      <c r="D126" s="112"/>
      <c r="E126" s="106"/>
      <c r="F126" s="116"/>
      <c r="G126" s="116"/>
      <c r="H126" s="116"/>
      <c r="I126" s="116"/>
      <c r="J126" s="116"/>
      <c r="K126" s="152"/>
      <c r="L126" s="152"/>
      <c r="M126" s="72">
        <f t="shared" si="1"/>
      </c>
      <c r="N126" s="72"/>
      <c r="O126" s="72"/>
      <c r="P126" s="72"/>
      <c r="Q126" s="72"/>
      <c r="R126" s="72"/>
      <c r="S126" s="73"/>
      <c r="T126" s="29"/>
    </row>
    <row r="127" spans="2:20" ht="27" customHeight="1" hidden="1">
      <c r="B127" s="110"/>
      <c r="C127" s="111"/>
      <c r="D127" s="112"/>
      <c r="E127" s="146"/>
      <c r="F127" s="147"/>
      <c r="G127" s="147"/>
      <c r="H127" s="147"/>
      <c r="I127" s="147"/>
      <c r="J127" s="148"/>
      <c r="K127" s="152"/>
      <c r="L127" s="152"/>
      <c r="M127" s="72">
        <f t="shared" si="1"/>
      </c>
      <c r="N127" s="72"/>
      <c r="O127" s="72"/>
      <c r="P127" s="72"/>
      <c r="Q127" s="72"/>
      <c r="R127" s="72"/>
      <c r="S127" s="73"/>
      <c r="T127" s="29"/>
    </row>
    <row r="128" spans="2:19" ht="27" customHeight="1">
      <c r="B128" s="104" t="s">
        <v>33</v>
      </c>
      <c r="C128" s="105"/>
      <c r="D128" s="105"/>
      <c r="E128" s="105"/>
      <c r="F128" s="105"/>
      <c r="G128" s="105"/>
      <c r="H128" s="105"/>
      <c r="I128" s="105"/>
      <c r="J128" s="106"/>
      <c r="K128" s="152" t="s">
        <v>80</v>
      </c>
      <c r="L128" s="152"/>
      <c r="M128" s="153">
        <f t="shared" si="1"/>
        <v>0</v>
      </c>
      <c r="N128" s="154"/>
      <c r="O128" s="154"/>
      <c r="P128" s="154"/>
      <c r="Q128" s="154"/>
      <c r="R128" s="154"/>
      <c r="S128" s="155"/>
    </row>
    <row r="129" spans="2:19" ht="35.25" customHeight="1">
      <c r="B129" s="95" t="s">
        <v>19</v>
      </c>
      <c r="C129" s="96"/>
      <c r="D129" s="97"/>
      <c r="E129" s="120" t="s">
        <v>72</v>
      </c>
      <c r="F129" s="121"/>
      <c r="G129" s="121"/>
      <c r="H129" s="121"/>
      <c r="I129" s="121"/>
      <c r="J129" s="122"/>
      <c r="K129" s="152" t="s">
        <v>84</v>
      </c>
      <c r="L129" s="152"/>
      <c r="M129" s="72">
        <f t="shared" si="1"/>
        <v>0</v>
      </c>
      <c r="N129" s="72"/>
      <c r="O129" s="72"/>
      <c r="P129" s="72"/>
      <c r="Q129" s="72"/>
      <c r="R129" s="72"/>
      <c r="S129" s="73"/>
    </row>
    <row r="130" spans="2:35" ht="35.25" customHeight="1">
      <c r="B130" s="98"/>
      <c r="C130" s="99"/>
      <c r="D130" s="100"/>
      <c r="E130" s="113" t="s">
        <v>91</v>
      </c>
      <c r="F130" s="114"/>
      <c r="G130" s="114"/>
      <c r="H130" s="114"/>
      <c r="I130" s="114"/>
      <c r="J130" s="115"/>
      <c r="K130" s="152" t="s">
        <v>85</v>
      </c>
      <c r="L130" s="152"/>
      <c r="M130" s="72">
        <f t="shared" si="1"/>
        <v>0</v>
      </c>
      <c r="N130" s="72"/>
      <c r="O130" s="72"/>
      <c r="P130" s="72"/>
      <c r="Q130" s="72"/>
      <c r="R130" s="72"/>
      <c r="S130" s="73"/>
      <c r="V130" s="43"/>
      <c r="W130" s="43"/>
      <c r="X130" s="30"/>
      <c r="Y130" s="30"/>
      <c r="Z130" s="30"/>
      <c r="AA130" s="30"/>
      <c r="AB130" s="30"/>
      <c r="AC130" s="30"/>
      <c r="AD130" s="30"/>
      <c r="AE130" s="30"/>
      <c r="AF130" s="30"/>
      <c r="AG130" s="30"/>
      <c r="AH130" s="30"/>
      <c r="AI130" s="30"/>
    </row>
    <row r="131" spans="2:35" ht="35.25" customHeight="1">
      <c r="B131" s="98"/>
      <c r="C131" s="99"/>
      <c r="D131" s="100"/>
      <c r="E131" s="142" t="s">
        <v>90</v>
      </c>
      <c r="F131" s="105"/>
      <c r="G131" s="105"/>
      <c r="H131" s="105"/>
      <c r="I131" s="105"/>
      <c r="J131" s="106"/>
      <c r="K131" s="152" t="s">
        <v>87</v>
      </c>
      <c r="L131" s="152"/>
      <c r="M131" s="72">
        <f t="shared" si="1"/>
        <v>0</v>
      </c>
      <c r="N131" s="72"/>
      <c r="O131" s="72"/>
      <c r="P131" s="72"/>
      <c r="Q131" s="72"/>
      <c r="R131" s="72"/>
      <c r="S131" s="73"/>
      <c r="V131" s="94" t="s">
        <v>20</v>
      </c>
      <c r="W131" s="94"/>
      <c r="X131" s="61"/>
      <c r="Y131" s="61"/>
      <c r="Z131" s="61"/>
      <c r="AA131" s="61"/>
      <c r="AB131" s="61"/>
      <c r="AC131" s="61"/>
      <c r="AD131" s="61"/>
      <c r="AE131" s="61"/>
      <c r="AF131" s="61"/>
      <c r="AG131" s="61"/>
      <c r="AH131" s="61"/>
      <c r="AI131" s="61"/>
    </row>
    <row r="132" spans="2:35" ht="35.25" customHeight="1">
      <c r="B132" s="101"/>
      <c r="C132" s="102"/>
      <c r="D132" s="103"/>
      <c r="E132" s="143" t="s">
        <v>89</v>
      </c>
      <c r="F132" s="144"/>
      <c r="G132" s="144"/>
      <c r="H132" s="144"/>
      <c r="I132" s="144"/>
      <c r="J132" s="145"/>
      <c r="K132" s="149" t="s">
        <v>88</v>
      </c>
      <c r="L132" s="149"/>
      <c r="M132" s="150">
        <f>IF(M86="","",M86)</f>
        <v>0</v>
      </c>
      <c r="N132" s="150"/>
      <c r="O132" s="150"/>
      <c r="P132" s="150"/>
      <c r="Q132" s="150"/>
      <c r="R132" s="150"/>
      <c r="S132" s="151"/>
      <c r="V132" s="94"/>
      <c r="W132" s="94"/>
      <c r="X132" s="61"/>
      <c r="Y132" s="61"/>
      <c r="Z132" s="61"/>
      <c r="AA132" s="61"/>
      <c r="AB132" s="61"/>
      <c r="AC132" s="61"/>
      <c r="AD132" s="61"/>
      <c r="AE132" s="61"/>
      <c r="AF132" s="61"/>
      <c r="AG132" s="61"/>
      <c r="AH132" s="61"/>
      <c r="AI132" s="61"/>
    </row>
    <row r="133" spans="1:19" ht="22.5" customHeight="1">
      <c r="A133" s="18" t="s">
        <v>22</v>
      </c>
      <c r="C133" s="31"/>
      <c r="D133" s="31"/>
      <c r="K133" s="32"/>
      <c r="L133" s="32"/>
      <c r="M133" s="33"/>
      <c r="P133" s="33"/>
      <c r="Q133" s="33"/>
      <c r="R133" s="33"/>
      <c r="S133" s="33"/>
    </row>
    <row r="134" ht="22.5" customHeight="1"/>
    <row r="135" ht="22.5" customHeight="1">
      <c r="AJ135" s="30"/>
    </row>
    <row r="136" spans="36:38" ht="22.5" customHeight="1">
      <c r="AJ136" s="30"/>
      <c r="AL136" s="28"/>
    </row>
  </sheetData>
  <sheetProtection selectLockedCells="1"/>
  <mergeCells count="232">
    <mergeCell ref="A13:F13"/>
    <mergeCell ref="K15:X15"/>
    <mergeCell ref="K14:X14"/>
    <mergeCell ref="K8:AB9"/>
    <mergeCell ref="K10:AB11"/>
    <mergeCell ref="G8:J9"/>
    <mergeCell ref="G10:J11"/>
    <mergeCell ref="G12:J13"/>
    <mergeCell ref="G15:J15"/>
    <mergeCell ref="G14:J14"/>
    <mergeCell ref="N1:R3"/>
    <mergeCell ref="AC8:AI8"/>
    <mergeCell ref="AC11:AI11"/>
    <mergeCell ref="AC9:AI10"/>
    <mergeCell ref="K29:L29"/>
    <mergeCell ref="M29:S29"/>
    <mergeCell ref="V21:V22"/>
    <mergeCell ref="V23:V24"/>
    <mergeCell ref="K21:N22"/>
    <mergeCell ref="K23:N24"/>
    <mergeCell ref="T21:T22"/>
    <mergeCell ref="Q21:Q22"/>
    <mergeCell ref="R21:R22"/>
    <mergeCell ref="O21:P22"/>
    <mergeCell ref="K30:L30"/>
    <mergeCell ref="M30:S30"/>
    <mergeCell ref="K31:L31"/>
    <mergeCell ref="M31:S31"/>
    <mergeCell ref="K35:L35"/>
    <mergeCell ref="M35:S35"/>
    <mergeCell ref="K32:L32"/>
    <mergeCell ref="M32:S32"/>
    <mergeCell ref="K33:L33"/>
    <mergeCell ref="M33:S33"/>
    <mergeCell ref="AC12:AI13"/>
    <mergeCell ref="K12:AB13"/>
    <mergeCell ref="K40:L40"/>
    <mergeCell ref="M39:S39"/>
    <mergeCell ref="K39:L39"/>
    <mergeCell ref="M40:S40"/>
    <mergeCell ref="K36:L36"/>
    <mergeCell ref="M37:S37"/>
    <mergeCell ref="K37:L37"/>
    <mergeCell ref="M38:S38"/>
    <mergeCell ref="G57:J58"/>
    <mergeCell ref="V39:W40"/>
    <mergeCell ref="X39:AI40"/>
    <mergeCell ref="AC14:AI14"/>
    <mergeCell ref="AC15:AD15"/>
    <mergeCell ref="E37:J37"/>
    <mergeCell ref="M36:S36"/>
    <mergeCell ref="K38:L38"/>
    <mergeCell ref="K34:L34"/>
    <mergeCell ref="M34:S34"/>
    <mergeCell ref="N46:R48"/>
    <mergeCell ref="G53:J54"/>
    <mergeCell ref="K53:AB54"/>
    <mergeCell ref="AC53:AI53"/>
    <mergeCell ref="AC54:AI55"/>
    <mergeCell ref="G55:J56"/>
    <mergeCell ref="K55:AB56"/>
    <mergeCell ref="AC56:AI56"/>
    <mergeCell ref="K60:X60"/>
    <mergeCell ref="AC60:AD60"/>
    <mergeCell ref="K57:AB58"/>
    <mergeCell ref="AC57:AI58"/>
    <mergeCell ref="K59:X59"/>
    <mergeCell ref="AC59:AI59"/>
    <mergeCell ref="V66:V67"/>
    <mergeCell ref="K68:N69"/>
    <mergeCell ref="V68:V69"/>
    <mergeCell ref="K66:N67"/>
    <mergeCell ref="O66:P67"/>
    <mergeCell ref="Q66:Q67"/>
    <mergeCell ref="R66:R67"/>
    <mergeCell ref="S66:S67"/>
    <mergeCell ref="R68:R69"/>
    <mergeCell ref="S68:S69"/>
    <mergeCell ref="K74:L74"/>
    <mergeCell ref="M74:S74"/>
    <mergeCell ref="E75:J75"/>
    <mergeCell ref="K75:L75"/>
    <mergeCell ref="M75:S75"/>
    <mergeCell ref="K77:L77"/>
    <mergeCell ref="M77:S77"/>
    <mergeCell ref="K76:L76"/>
    <mergeCell ref="M76:S76"/>
    <mergeCell ref="K78:L78"/>
    <mergeCell ref="M78:S78"/>
    <mergeCell ref="E83:J83"/>
    <mergeCell ref="K83:L83"/>
    <mergeCell ref="M83:S83"/>
    <mergeCell ref="E79:J79"/>
    <mergeCell ref="K79:L79"/>
    <mergeCell ref="M79:S79"/>
    <mergeCell ref="E80:J80"/>
    <mergeCell ref="K80:L80"/>
    <mergeCell ref="K81:L81"/>
    <mergeCell ref="M81:S81"/>
    <mergeCell ref="K82:L82"/>
    <mergeCell ref="M82:S82"/>
    <mergeCell ref="G106:J106"/>
    <mergeCell ref="K106:X106"/>
    <mergeCell ref="X84:AD84"/>
    <mergeCell ref="AE84:AI84"/>
    <mergeCell ref="G100:J101"/>
    <mergeCell ref="K100:AB101"/>
    <mergeCell ref="AC100:AI100"/>
    <mergeCell ref="AC101:AI102"/>
    <mergeCell ref="G102:J103"/>
    <mergeCell ref="K102:AB103"/>
    <mergeCell ref="AC103:AI103"/>
    <mergeCell ref="AC106:AI106"/>
    <mergeCell ref="K107:X107"/>
    <mergeCell ref="AC107:AD107"/>
    <mergeCell ref="K104:AB105"/>
    <mergeCell ref="AC104:AI105"/>
    <mergeCell ref="V113:V114"/>
    <mergeCell ref="K115:N116"/>
    <mergeCell ref="V115:V116"/>
    <mergeCell ref="R115:R116"/>
    <mergeCell ref="S115:S116"/>
    <mergeCell ref="T115:T116"/>
    <mergeCell ref="U115:U116"/>
    <mergeCell ref="Q113:Q114"/>
    <mergeCell ref="R113:R114"/>
    <mergeCell ref="S113:S114"/>
    <mergeCell ref="K123:L123"/>
    <mergeCell ref="M123:S123"/>
    <mergeCell ref="K113:N114"/>
    <mergeCell ref="K121:L121"/>
    <mergeCell ref="M121:S121"/>
    <mergeCell ref="K122:L122"/>
    <mergeCell ref="M122:S122"/>
    <mergeCell ref="O115:P116"/>
    <mergeCell ref="Q115:Q116"/>
    <mergeCell ref="O113:P114"/>
    <mergeCell ref="K124:L124"/>
    <mergeCell ref="M124:S124"/>
    <mergeCell ref="E125:J125"/>
    <mergeCell ref="K125:L125"/>
    <mergeCell ref="M125:S125"/>
    <mergeCell ref="M130:S130"/>
    <mergeCell ref="E126:J126"/>
    <mergeCell ref="K126:L126"/>
    <mergeCell ref="M126:S126"/>
    <mergeCell ref="E127:J127"/>
    <mergeCell ref="K127:L127"/>
    <mergeCell ref="M127:S127"/>
    <mergeCell ref="K128:L128"/>
    <mergeCell ref="M128:S128"/>
    <mergeCell ref="K129:L129"/>
    <mergeCell ref="M129:S129"/>
    <mergeCell ref="X131:AI132"/>
    <mergeCell ref="E132:J132"/>
    <mergeCell ref="K132:L132"/>
    <mergeCell ref="M132:S132"/>
    <mergeCell ref="E131:J131"/>
    <mergeCell ref="K131:L131"/>
    <mergeCell ref="M131:S131"/>
    <mergeCell ref="K130:L130"/>
    <mergeCell ref="V131:W132"/>
    <mergeCell ref="B21:J24"/>
    <mergeCell ref="B29:J29"/>
    <mergeCell ref="B30:D35"/>
    <mergeCell ref="B36:J36"/>
    <mergeCell ref="E34:J34"/>
    <mergeCell ref="E35:J35"/>
    <mergeCell ref="E30:J30"/>
    <mergeCell ref="E31:J31"/>
    <mergeCell ref="E32:J32"/>
    <mergeCell ref="E33:J33"/>
    <mergeCell ref="E122:J122"/>
    <mergeCell ref="B37:D40"/>
    <mergeCell ref="B66:J69"/>
    <mergeCell ref="B74:J74"/>
    <mergeCell ref="A58:F58"/>
    <mergeCell ref="G59:J59"/>
    <mergeCell ref="E38:J38"/>
    <mergeCell ref="G60:J60"/>
    <mergeCell ref="E39:J39"/>
    <mergeCell ref="E40:J40"/>
    <mergeCell ref="E129:J129"/>
    <mergeCell ref="B128:J128"/>
    <mergeCell ref="B75:D80"/>
    <mergeCell ref="E77:J77"/>
    <mergeCell ref="E76:J76"/>
    <mergeCell ref="G104:J105"/>
    <mergeCell ref="A105:F105"/>
    <mergeCell ref="E82:J82"/>
    <mergeCell ref="E78:J78"/>
    <mergeCell ref="B113:J116"/>
    <mergeCell ref="V84:W87"/>
    <mergeCell ref="B129:D132"/>
    <mergeCell ref="B81:J81"/>
    <mergeCell ref="B82:D87"/>
    <mergeCell ref="B121:J121"/>
    <mergeCell ref="B122:D127"/>
    <mergeCell ref="E130:J130"/>
    <mergeCell ref="E124:J124"/>
    <mergeCell ref="E123:J123"/>
    <mergeCell ref="G107:J107"/>
    <mergeCell ref="E84:J85"/>
    <mergeCell ref="E86:J87"/>
    <mergeCell ref="K84:L85"/>
    <mergeCell ref="K86:L87"/>
    <mergeCell ref="S21:S22"/>
    <mergeCell ref="U21:U22"/>
    <mergeCell ref="O23:P24"/>
    <mergeCell ref="Q23:Q24"/>
    <mergeCell ref="R23:R24"/>
    <mergeCell ref="S23:S24"/>
    <mergeCell ref="T23:T24"/>
    <mergeCell ref="U23:U24"/>
    <mergeCell ref="O68:P69"/>
    <mergeCell ref="Q68:Q69"/>
    <mergeCell ref="N93:R95"/>
    <mergeCell ref="T66:T67"/>
    <mergeCell ref="T68:T69"/>
    <mergeCell ref="M84:S85"/>
    <mergeCell ref="M86:S87"/>
    <mergeCell ref="M80:S80"/>
    <mergeCell ref="AL1:AL32"/>
    <mergeCell ref="AL46:AL77"/>
    <mergeCell ref="AL93:AL124"/>
    <mergeCell ref="T113:T114"/>
    <mergeCell ref="U113:U114"/>
    <mergeCell ref="U66:U67"/>
    <mergeCell ref="U68:U69"/>
    <mergeCell ref="AE85:AI85"/>
    <mergeCell ref="AE86:AI87"/>
    <mergeCell ref="X85:AD87"/>
  </mergeCells>
  <dataValidations count="5">
    <dataValidation type="list" allowBlank="1" showInputMessage="1" showErrorMessage="1" sqref="AC15:AD15">
      <formula1>",明治,大正,昭和,平成"</formula1>
    </dataValidation>
    <dataValidation type="list" allowBlank="1" showInputMessage="1" showErrorMessage="1" sqref="AG15 C15">
      <formula1>"  ,1,2,3,4,5,6,7,8,9,10,11,12"</formula1>
    </dataValidation>
    <dataValidation type="list" allowBlank="1" showInputMessage="1" showErrorMessage="1" sqref="AE15">
      <formula1>"1,2,3,4,5,6,7,8,9,10,11,12,13,14,15,16,17,18,19,20,21,22,23,24,25,26,27,28,29,30,31,32,33,34,35,36,37,38,39,40,41,42,43,44,45,46,47,48,49,50,51,52,53,54,55,56,57,58,59,60,61,62,63,64"</formula1>
    </dataValidation>
    <dataValidation type="list" allowBlank="1" showInputMessage="1" showErrorMessage="1" sqref="AI15 E15">
      <formula1>"1,2,3,4,5,6,7,8,9,10,11,12,13,14,15,16,17,18,19,20,21,22,23,24,25,26,27,28,29,30,31"</formula1>
    </dataValidation>
    <dataValidation type="list" allowBlank="1" showInputMessage="1" showErrorMessage="1" sqref="A15">
      <formula1>"20,21,22,23,24,25,26,27"</formula1>
    </dataValidation>
  </dataValidations>
  <printOptions horizontalCentered="1"/>
  <pageMargins left="0.3937007874015748" right="0.3937007874015748" top="0.5905511811023623" bottom="0.984251968503937"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C17"/>
  <sheetViews>
    <sheetView workbookViewId="0" topLeftCell="A1">
      <selection activeCell="H15" sqref="H15"/>
    </sheetView>
  </sheetViews>
  <sheetFormatPr defaultColWidth="9.00390625" defaultRowHeight="14.25" customHeight="1"/>
  <cols>
    <col min="1" max="1" width="9.25390625" style="9" bestFit="1" customWidth="1"/>
    <col min="2" max="2" width="4.875" style="8" customWidth="1"/>
    <col min="3" max="3" width="17.625" style="11" customWidth="1"/>
    <col min="4" max="16384" width="9.00390625" style="9" customWidth="1"/>
  </cols>
  <sheetData>
    <row r="1" spans="1:2" ht="14.25" customHeight="1">
      <c r="A1" s="249" t="s">
        <v>64</v>
      </c>
      <c r="B1" s="249"/>
    </row>
    <row r="2" ht="14.25" customHeight="1">
      <c r="A2" s="47">
        <f>'給与収入のみ確定申告書を提出しない納税者用'!M32</f>
      </c>
    </row>
    <row r="3" spans="1:2" ht="14.25" customHeight="1">
      <c r="A3" s="250" t="s">
        <v>62</v>
      </c>
      <c r="B3" s="250"/>
    </row>
    <row r="4" spans="1:3" ht="14.25" customHeight="1">
      <c r="A4" s="9">
        <f>IF(N(A2)&lt;3300000,N(A2)*10%,"")</f>
        <v>0</v>
      </c>
      <c r="B4" s="8">
        <v>0.1</v>
      </c>
      <c r="C4" s="10" t="s">
        <v>52</v>
      </c>
    </row>
    <row r="5" spans="1:3" ht="14.25" customHeight="1">
      <c r="A5" s="9">
        <f>IF(AND(N(A2)&gt;=3300000,N(A2)&lt;9000000),N(A2)*20%-330000,"")</f>
      </c>
      <c r="B5" s="8">
        <v>0.2</v>
      </c>
      <c r="C5" s="12" t="s">
        <v>53</v>
      </c>
    </row>
    <row r="6" spans="1:3" ht="14.25" customHeight="1">
      <c r="A6" s="9">
        <f>IF(AND(N(A2)&gt;=9000000,N(A2)&lt;18000000),N(A2)*30%-1230000,"")</f>
      </c>
      <c r="B6" s="8">
        <v>0.3</v>
      </c>
      <c r="C6" s="12" t="s">
        <v>54</v>
      </c>
    </row>
    <row r="7" spans="1:3" ht="14.25" customHeight="1">
      <c r="A7" s="9">
        <f>IF(N(A2)&gt;=18000000,N(A2)*37%-2490000,"")</f>
      </c>
      <c r="B7" s="8">
        <v>0.37</v>
      </c>
      <c r="C7" s="11" t="s">
        <v>55</v>
      </c>
    </row>
    <row r="8" ht="14.25" customHeight="1">
      <c r="A8" s="9">
        <f>SUM(A4:A7)</f>
        <v>0</v>
      </c>
    </row>
    <row r="10" spans="1:2" ht="14.25" customHeight="1">
      <c r="A10" s="251" t="s">
        <v>63</v>
      </c>
      <c r="B10" s="251"/>
    </row>
    <row r="11" spans="1:3" ht="14.25" customHeight="1">
      <c r="A11" s="9">
        <f>IF(N(A2)&lt;1950000,N(A2)*5%,"")</f>
        <v>0</v>
      </c>
      <c r="B11" s="8">
        <v>0.05</v>
      </c>
      <c r="C11" s="10" t="s">
        <v>56</v>
      </c>
    </row>
    <row r="12" spans="1:3" ht="14.25" customHeight="1">
      <c r="A12" s="9">
        <f>IF(AND(N(A2)&gt;=1950000,N(A2)&lt;3300000),N(A2)*10%-97500,"")</f>
      </c>
      <c r="B12" s="8">
        <v>0.1</v>
      </c>
      <c r="C12" s="12" t="s">
        <v>57</v>
      </c>
    </row>
    <row r="13" spans="1:3" ht="14.25" customHeight="1">
      <c r="A13" s="9">
        <f>IF(AND(N(A2)&gt;=3300000,N(A2)&lt;6950000),N(A2)*20%-427500,"")</f>
      </c>
      <c r="B13" s="8">
        <v>0.2</v>
      </c>
      <c r="C13" s="12" t="s">
        <v>58</v>
      </c>
    </row>
    <row r="14" spans="1:3" ht="14.25" customHeight="1">
      <c r="A14" s="9">
        <f>IF(AND(N(A2)&gt;=6950000,N(A2)&lt;9000000),N(A2)*23%-636000,"")</f>
      </c>
      <c r="B14" s="8">
        <v>0.23</v>
      </c>
      <c r="C14" s="12" t="s">
        <v>59</v>
      </c>
    </row>
    <row r="15" spans="1:3" ht="14.25" customHeight="1">
      <c r="A15" s="9">
        <f>IF(AND(N(A2)&gt;=9000000,N(A2)&lt;18000000),N(A2)*33%-1536000,"")</f>
      </c>
      <c r="B15" s="8">
        <v>0.33</v>
      </c>
      <c r="C15" s="12" t="s">
        <v>61</v>
      </c>
    </row>
    <row r="16" spans="1:3" ht="14.25" customHeight="1">
      <c r="A16" s="9">
        <f>IF(N(A2)&gt;=18000000,N(A2)*40%-2796000,"")</f>
      </c>
      <c r="B16" s="8">
        <v>0.4</v>
      </c>
      <c r="C16" s="11" t="s">
        <v>60</v>
      </c>
    </row>
    <row r="17" ht="14.25" customHeight="1">
      <c r="A17" s="9">
        <f>SUM(A11:A16)</f>
        <v>0</v>
      </c>
    </row>
  </sheetData>
  <mergeCells count="3">
    <mergeCell ref="A1:B1"/>
    <mergeCell ref="A3:B3"/>
    <mergeCell ref="A10:B10"/>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32"/>
  <sheetViews>
    <sheetView showGridLines="0" workbookViewId="0" topLeftCell="A1">
      <selection activeCell="B24" sqref="B24"/>
    </sheetView>
  </sheetViews>
  <sheetFormatPr defaultColWidth="9.00390625" defaultRowHeight="13.5"/>
  <cols>
    <col min="1" max="1" width="5.50390625" style="1" customWidth="1"/>
    <col min="2" max="2" width="38.875" style="1" customWidth="1"/>
    <col min="3" max="16384" width="9.00390625" style="1" customWidth="1"/>
  </cols>
  <sheetData>
    <row r="1" spans="1:2" ht="10.5">
      <c r="A1" s="2" t="s">
        <v>36</v>
      </c>
      <c r="B1" s="3" t="s">
        <v>38</v>
      </c>
    </row>
    <row r="2" spans="1:2" ht="10.5">
      <c r="A2" s="4"/>
      <c r="B2" s="3" t="s">
        <v>39</v>
      </c>
    </row>
    <row r="3" spans="1:2" ht="10.5">
      <c r="A3" s="4"/>
      <c r="B3" s="3" t="s">
        <v>43</v>
      </c>
    </row>
    <row r="4" spans="1:2" ht="10.5">
      <c r="A4" s="4"/>
      <c r="B4" s="3" t="s">
        <v>40</v>
      </c>
    </row>
    <row r="5" spans="1:2" ht="10.5">
      <c r="A5" s="4"/>
      <c r="B5" s="3" t="s">
        <v>41</v>
      </c>
    </row>
    <row r="6" spans="1:2" ht="10.5">
      <c r="A6" s="4"/>
      <c r="B6" s="5" t="s">
        <v>42</v>
      </c>
    </row>
    <row r="7" spans="1:2" ht="10.5">
      <c r="A7" s="4"/>
      <c r="B7" s="4"/>
    </row>
    <row r="8" spans="1:2" ht="10.5">
      <c r="A8" s="2" t="s">
        <v>37</v>
      </c>
      <c r="B8" s="3" t="s">
        <v>44</v>
      </c>
    </row>
    <row r="9" spans="1:2" ht="10.5">
      <c r="A9" s="4"/>
      <c r="B9" s="3" t="s">
        <v>45</v>
      </c>
    </row>
    <row r="10" spans="1:2" ht="10.5">
      <c r="A10" s="4"/>
      <c r="B10" s="3" t="s">
        <v>46</v>
      </c>
    </row>
    <row r="11" spans="1:2" ht="10.5">
      <c r="A11" s="4"/>
      <c r="B11" s="3" t="s">
        <v>47</v>
      </c>
    </row>
    <row r="12" spans="1:2" ht="10.5">
      <c r="A12" s="4"/>
      <c r="B12" s="3" t="s">
        <v>48</v>
      </c>
    </row>
    <row r="13" spans="1:2" ht="10.5">
      <c r="A13" s="4"/>
      <c r="B13" s="3" t="s">
        <v>49</v>
      </c>
    </row>
    <row r="14" spans="1:2" ht="10.5">
      <c r="A14" s="4"/>
      <c r="B14" s="3" t="s">
        <v>50</v>
      </c>
    </row>
    <row r="15" spans="1:2" ht="10.5">
      <c r="A15" s="4"/>
      <c r="B15" s="4" t="s">
        <v>51</v>
      </c>
    </row>
    <row r="18" spans="1:2" ht="10.5">
      <c r="A18" s="2" t="s">
        <v>36</v>
      </c>
      <c r="B18" s="3" t="s">
        <v>38</v>
      </c>
    </row>
    <row r="19" spans="1:2" ht="10.5">
      <c r="A19" s="4"/>
      <c r="B19" s="3" t="s">
        <v>39</v>
      </c>
    </row>
    <row r="20" spans="1:2" ht="10.5">
      <c r="A20" s="4"/>
      <c r="B20" s="3" t="s">
        <v>43</v>
      </c>
    </row>
    <row r="21" spans="1:2" ht="10.5">
      <c r="A21" s="4"/>
      <c r="B21" s="3" t="s">
        <v>40</v>
      </c>
    </row>
    <row r="22" spans="1:2" ht="10.5">
      <c r="A22" s="4"/>
      <c r="B22" s="3" t="s">
        <v>81</v>
      </c>
    </row>
    <row r="23" spans="1:2" ht="10.5">
      <c r="A23" s="4"/>
      <c r="B23" s="5" t="s">
        <v>82</v>
      </c>
    </row>
    <row r="24" spans="1:2" ht="10.5">
      <c r="A24" s="4"/>
      <c r="B24" s="4"/>
    </row>
    <row r="25" spans="1:2" ht="10.5">
      <c r="A25" s="2" t="s">
        <v>37</v>
      </c>
      <c r="B25" s="3" t="s">
        <v>44</v>
      </c>
    </row>
    <row r="26" spans="1:2" ht="10.5">
      <c r="A26" s="4"/>
      <c r="B26" s="3" t="s">
        <v>45</v>
      </c>
    </row>
    <row r="27" spans="1:2" ht="10.5">
      <c r="A27" s="4"/>
      <c r="B27" s="3" t="s">
        <v>46</v>
      </c>
    </row>
    <row r="28" spans="1:2" ht="10.5">
      <c r="A28" s="4"/>
      <c r="B28" s="3" t="s">
        <v>47</v>
      </c>
    </row>
    <row r="29" spans="1:2" ht="10.5">
      <c r="A29" s="4"/>
      <c r="B29" s="3" t="s">
        <v>48</v>
      </c>
    </row>
    <row r="30" spans="1:2" ht="10.5">
      <c r="A30" s="4"/>
      <c r="B30" s="3" t="s">
        <v>49</v>
      </c>
    </row>
    <row r="31" spans="1:2" ht="10.5">
      <c r="A31" s="4"/>
      <c r="B31" s="3" t="s">
        <v>50</v>
      </c>
    </row>
    <row r="32" spans="1:2" ht="10.5">
      <c r="A32" s="4"/>
      <c r="B32" s="4" t="s">
        <v>51</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桑名市役所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桑名市役所</dc:creator>
  <cp:keywords/>
  <dc:description/>
  <cp:lastModifiedBy>桑名市役所</cp:lastModifiedBy>
  <cp:lastPrinted>2009-12-07T11:59:50Z</cp:lastPrinted>
  <dcterms:created xsi:type="dcterms:W3CDTF">2007-10-24T00:51:43Z</dcterms:created>
  <dcterms:modified xsi:type="dcterms:W3CDTF">2009-12-07T11:59:53Z</dcterms:modified>
  <cp:category/>
  <cp:version/>
  <cp:contentType/>
  <cp:contentStatus/>
</cp:coreProperties>
</file>